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180" tabRatio="651" activeTab="0"/>
  </bookViews>
  <sheets>
    <sheet name="ÖZEL EĞİTİM OKULLARI" sheetId="1" r:id="rId1"/>
    <sheet name="ÖZEL EĞİTİM SINIFLARI" sheetId="2" r:id="rId2"/>
    <sheet name="GENEL BİLGİLER" sheetId="3" r:id="rId3"/>
    <sheet name="GENEL BİLGİLER-1" sheetId="4" r:id="rId4"/>
  </sheets>
  <definedNames>
    <definedName name="_xlnm._FilterDatabase" localSheetId="0" hidden="1">'ÖZEL EĞİTİM OKULLARI'!$A$2:$O$2</definedName>
    <definedName name="_xlnm._FilterDatabase" localSheetId="1" hidden="1">'ÖZEL EĞİTİM SINIFLARI'!$A$1:$N$1</definedName>
    <definedName name="topla">#REF!</definedName>
  </definedNames>
  <calcPr fullCalcOnLoad="1"/>
</workbook>
</file>

<file path=xl/sharedStrings.xml><?xml version="1.0" encoding="utf-8"?>
<sst xmlns="http://schemas.openxmlformats.org/spreadsheetml/2006/main" count="744" uniqueCount="145">
  <si>
    <t>METEHAN İLKOKULU</t>
  </si>
  <si>
    <t>TUZLUÇAYIR İLKOKULU</t>
  </si>
  <si>
    <t>ŞEHİTLER ORTAOKULU</t>
  </si>
  <si>
    <t>MEHMET RIFAT BÖREKÇİ İLKOKULU</t>
  </si>
  <si>
    <t>CENGİZHAN İLKOKULU</t>
  </si>
  <si>
    <t>SIDIKA HATUN İLKOKULU</t>
  </si>
  <si>
    <t>ULUÖNDER İLKOKULU</t>
  </si>
  <si>
    <t>ŞAİR NEDİM İLKOKULU</t>
  </si>
  <si>
    <t>75. YIL İLKOKULU</t>
  </si>
  <si>
    <t>OĞUZKAAN İLKOKULU</t>
  </si>
  <si>
    <t>OKUL ADI</t>
  </si>
  <si>
    <t>ŞUBE SAYISI</t>
  </si>
  <si>
    <t>ÖĞRENCİ SAYISI</t>
  </si>
  <si>
    <t>STATÜSÜ</t>
  </si>
  <si>
    <t>ALİ  KUŞÇU İLKOKULU</t>
  </si>
  <si>
    <t>BAHTİYAR VAHAPZADE ORTAOKULU</t>
  </si>
  <si>
    <t>COŞGUN ERTEPINAR ORTAOKULU</t>
  </si>
  <si>
    <t>KAYAŞ İLKOKULU</t>
  </si>
  <si>
    <t>ROTARY YEŞİLTEPE ORTAOKULU</t>
  </si>
  <si>
    <t>ŞEHİTLİK ORTAOKULU</t>
  </si>
  <si>
    <t>ŞEHİT PİYADE ER MURAT EROĞLU İLKOKULU</t>
  </si>
  <si>
    <t>TOKİ  İLKOKULU</t>
  </si>
  <si>
    <t>60. YIL ORTAOKULU</t>
  </si>
  <si>
    <t>ŞEHİT PİYADE ER MURAT EROĞLU ORTAOKULU</t>
  </si>
  <si>
    <t>BÜYÜKŞEHİR ANFA İLKOKULU</t>
  </si>
  <si>
    <t>BÜYÜKŞEHİR ANFA ORTAOKULU</t>
  </si>
  <si>
    <t>METEHAN ORTAOKULU</t>
  </si>
  <si>
    <t>SIDIKA HATUN ORTAOKULU</t>
  </si>
  <si>
    <t>AHMET KABAKLI İLKOKULU</t>
  </si>
  <si>
    <t>AHMET KABAKLI ORTAOKULU</t>
  </si>
  <si>
    <t>KIBRISKÖYÜ İLKOKULU</t>
  </si>
  <si>
    <t>SİBEL İSMET ÇATIK ORTAOKULU</t>
  </si>
  <si>
    <t>TİCARET ODASI ORTAOKULU</t>
  </si>
  <si>
    <t>GAZETECİ HASAN TAHSİN İLKOKULU</t>
  </si>
  <si>
    <t>KAYAŞ SAKARYA ORTAOKULU</t>
  </si>
  <si>
    <t>ÖZEL EĞT SINIFI</t>
  </si>
  <si>
    <t xml:space="preserve">MANOLYA ANAOKULU </t>
  </si>
  <si>
    <t>İMİRZALIOĞLU GANİME HANIM ANAOKULU</t>
  </si>
  <si>
    <t>ÇİÇEK HATUN ANAOKULU</t>
  </si>
  <si>
    <t>SEVGİ BAHÇESİ ANAOKULU</t>
  </si>
  <si>
    <t>HABİBE MEHMET KAYA ANAOKULU</t>
  </si>
  <si>
    <t>MAMAK BELEDİYESİ ANAOKULU</t>
  </si>
  <si>
    <t>FATMA TARMAN İLKOKULU</t>
  </si>
  <si>
    <t>FATMA TARMAN ORTAOKULU</t>
  </si>
  <si>
    <t>ANAOKULU SINIFI</t>
  </si>
  <si>
    <t>İLKOKUL</t>
  </si>
  <si>
    <t>ORTAOKUL</t>
  </si>
  <si>
    <t>YAHYA KEMAL ORTAOKULU</t>
  </si>
  <si>
    <t>30 AĞUSTOS ORTAOKULU</t>
  </si>
  <si>
    <t>ÇOCUK SEVENLER İLKOKULU</t>
  </si>
  <si>
    <t>TEPECİK DOSTLAR ORTAOKULU</t>
  </si>
  <si>
    <t>KIBRISKÖYÜ ORTAOKULU</t>
  </si>
  <si>
    <t>ORTA-AĞIR ZİHİNSEL</t>
  </si>
  <si>
    <t>ORTA-AĞIR OTİZİM</t>
  </si>
  <si>
    <t>2. KADEME</t>
  </si>
  <si>
    <t>1. KADEME</t>
  </si>
  <si>
    <t>SINIF SAYISI</t>
  </si>
  <si>
    <t>KAYITLI ÖĞRENCİ SAYISI</t>
  </si>
  <si>
    <t>SINIFIN KADEMESİ</t>
  </si>
  <si>
    <t>EĞİTİM SEVİYESİ</t>
  </si>
  <si>
    <t>KONUMU</t>
  </si>
  <si>
    <t>SIRA NO</t>
  </si>
  <si>
    <t>ALİ ŞİR NEVAİ ORTAOKULU</t>
  </si>
  <si>
    <t>NASRETTİN HOCA ANAOKULU</t>
  </si>
  <si>
    <t>ERGENEKON İLKOKULU</t>
  </si>
  <si>
    <t>ŞEHİT ARSLAN KULAKSIZ İLKOKULU</t>
  </si>
  <si>
    <t>BOŞ  SAYILARI</t>
  </si>
  <si>
    <t>BOŞ KONTENJAN</t>
  </si>
  <si>
    <t>ÇİĞİLTEPE ZÜBEYDE HANIM ANAOKULU</t>
  </si>
  <si>
    <t>DEMİRLİBAHÇE İLKOKULU</t>
  </si>
  <si>
    <t>ATA ORTAOKULU</t>
  </si>
  <si>
    <t>DEMOKRASİ ORTAOKULU</t>
  </si>
  <si>
    <t>BATUHAN ORTAOKULU</t>
  </si>
  <si>
    <t>NAŞİDE HALİL GELENDOST İLKOKULU</t>
  </si>
  <si>
    <t>LALAHAN ORTAOKULU</t>
  </si>
  <si>
    <t>SINIFI ŞUBE SAYISI</t>
  </si>
  <si>
    <t>SÜLEYMAN NAZİF İLKOKULU</t>
  </si>
  <si>
    <t>YILDIZ ÖZEL EĞİTİM UYGULAMA OKULU</t>
  </si>
  <si>
    <t>HACI BEKTAŞI VELİ ORTAOKULU</t>
  </si>
  <si>
    <t>ÖĞRENCİ KONTENJAN SAYISI</t>
  </si>
  <si>
    <t>ÖĞRENCİ KONTENJAN  SAYISI</t>
  </si>
  <si>
    <t>ALİ GÜLTEKİN ÖZEL EĞİTİM UYGULAMA OKULU 1. KADEME</t>
  </si>
  <si>
    <t>ALİ GÜLTEKİN ÖZEL EĞİTİM UYGULAMA OKULU 2. KADEME</t>
  </si>
  <si>
    <t xml:space="preserve">ALİ GÜLTEKİN ÖZEL EĞİTİM UYGULAMA  OKULU </t>
  </si>
  <si>
    <t>MAMAK ÖZEL EĞİTİM UYGULAMA OKULU 1.  KADEME</t>
  </si>
  <si>
    <t>MAMAK ÖZEL EĞİTİM UYGULAMA OKULU 2. KADEME</t>
  </si>
  <si>
    <t xml:space="preserve">MAMAK ÖZEL EĞİTİM UYGULAMA OKULU </t>
  </si>
  <si>
    <t>BAŞKENT ÖZEL EĞİTİM UYGULAMA OKULU 1. KADEME</t>
  </si>
  <si>
    <t>BAŞKENT ÖZEL EĞİTİM UYGULAMA OKULU 2. KADEME</t>
  </si>
  <si>
    <t xml:space="preserve">MEHMET KUDRET-SÜHEYLA SELÇUK ÖZEL EĞİTİM UYGULAMA OKULU </t>
  </si>
  <si>
    <t xml:space="preserve">ŞEHİT FEHMİ ŞAHİN ÖZEL EĞİTİM MESLEK OKULU </t>
  </si>
  <si>
    <t xml:space="preserve">ÖZKENT AKBİLEK ÖZEL EĞİTİM MESLEK OKULU </t>
  </si>
  <si>
    <t xml:space="preserve">HURİN YAVUZALP ÖZEL EĞİTİM MESLEK OKULU 
</t>
  </si>
  <si>
    <t>3. KADEME</t>
  </si>
  <si>
    <t>ATÖLYE SAYISI</t>
  </si>
  <si>
    <t>ŞEHİT YAŞAR YAVAŞ İLKOKULU</t>
  </si>
  <si>
    <t>OKULDA ENGELLİ WC VAR MI</t>
  </si>
  <si>
    <t>VAR</t>
  </si>
  <si>
    <t>YOK</t>
  </si>
  <si>
    <t>OKULDA ASANSÖR VAR MI</t>
  </si>
  <si>
    <t>OKULDA ENGELLİ RAMPASI VAR MI</t>
  </si>
  <si>
    <t>TOPLAM ÖĞRETMEN SAYISI</t>
  </si>
  <si>
    <t>ŞEHİT MEKAN ŞAHİN İMAM HATİP ORTAOKULU</t>
  </si>
  <si>
    <t>EVDE EĞİTİM ALAN ÖĞRENCİLER</t>
  </si>
  <si>
    <t>ÖZEL EĞİTİM MESLEK OKULU</t>
  </si>
  <si>
    <t>UYGULAMA OKULU</t>
  </si>
  <si>
    <t>LİSE</t>
  </si>
  <si>
    <t xml:space="preserve">                                               TOPLAM</t>
  </si>
  <si>
    <t xml:space="preserve">TOPLAM </t>
  </si>
  <si>
    <t>HASTANE SINIFINDA EĞİTİM ALAN ÖĞRENCİLER</t>
  </si>
  <si>
    <t xml:space="preserve">OKUL ÖNCESİ </t>
  </si>
  <si>
    <t xml:space="preserve">ORTAOKUL </t>
  </si>
  <si>
    <t xml:space="preserve">LİSE </t>
  </si>
  <si>
    <t xml:space="preserve">HAFİF ZİHİNSEL KURSLARA BAŞLAYAN KURSİYER SAYISI </t>
  </si>
  <si>
    <t>ORTA-AĞIR KURSLARA BAŞLAYAN KURSİYER SAYISI</t>
  </si>
  <si>
    <t>HALK EĞİTİM MERKEZİNE YÖNLENDİRİLEN ÖZEL EĞİTİM KURSİYERLERİ</t>
  </si>
  <si>
    <t>KURSİYER SAYISI</t>
  </si>
  <si>
    <t>HALK EĞİTİM MERKEZİNDE AÇILAN KURSLARA TAŞINAN KURSİYER SAYISI</t>
  </si>
  <si>
    <t>KAYNAŞTIRMALI ÖĞRENCİ SAYISI</t>
  </si>
  <si>
    <t>OKUL ÖNCESİ</t>
  </si>
  <si>
    <t xml:space="preserve">ANAOKULUNDA </t>
  </si>
  <si>
    <t>ANADOLU LİSESİ</t>
  </si>
  <si>
    <t>MESLEK LİSESİ</t>
  </si>
  <si>
    <t>ÖĞRETMEN SAYISI</t>
  </si>
  <si>
    <t>MERKEZDEKİ DERSLİK SAYISI</t>
  </si>
  <si>
    <t>İLKOKUL / ÜSTÜN ZEKALI ÖĞRENCİ SAYISI</t>
  </si>
  <si>
    <t>ORTAOKUL / ÜSTÜN ZEKALI ÖĞRENCİ SAYISI</t>
  </si>
  <si>
    <t>LİSE / ÜSTÜN ZEKALI ÖĞRENCİ SAYISI</t>
  </si>
  <si>
    <t>İLKOKUL / ÜSTÜN YETENEKLİ ÖĞRENCİ SAYISI</t>
  </si>
  <si>
    <t>ORTAOKUL / ÜSTÜN YETENEKLİ ÖĞRENCİ SAYISI</t>
  </si>
  <si>
    <t>LİSE / ÜSTÜN YETENEKLİ ÖĞRENCİ SAYISI</t>
  </si>
  <si>
    <t>DESTEK EĞİTİM ODASI SAYILARI</t>
  </si>
  <si>
    <t>ANAOKUL</t>
  </si>
  <si>
    <t xml:space="preserve">BİLİM VE SANAT MERKEZİ </t>
  </si>
  <si>
    <t>NORM ÖĞRETMEN SAYISI</t>
  </si>
  <si>
    <t>YENİMUTLU İLKOKULU</t>
  </si>
  <si>
    <t>KUVA-YI MİLLİYE ORTAOKULU</t>
  </si>
  <si>
    <t>KORGENERAL ÖMER KEÇECİGİL İLKOKULU</t>
  </si>
  <si>
    <t>ÖZEL EĞT ANASINIFI</t>
  </si>
  <si>
    <t xml:space="preserve">                                                                   TOPLAM </t>
  </si>
  <si>
    <t xml:space="preserve">                                        TOPLAM ÖĞRENCİ SAYISI</t>
  </si>
  <si>
    <t xml:space="preserve">                                                                TOPLAM</t>
  </si>
  <si>
    <t>HAFİF DÜZEYDE OTİSTİK</t>
  </si>
  <si>
    <t>HAFİF DÜZEYDE ZİHİNSEL</t>
  </si>
  <si>
    <t>ORTA-AĞIR OTİSTİK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</si>
</sst>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41F]dd\ mmmm\ yyyy\ dddd"/>
    <numFmt numFmtId="192" formatCode="[$¥€-2]\ #,##0.00_);[Red]\([$€-2]\ #,##0.00\)"/>
    <numFmt numFmtId="193" formatCode="[$€-2]\ #,##0.00_);[Red]\([$€-2]\ #,##0.00\)"/>
  </numFmts>
  <fonts count="69">
    <font>
      <sz val="10"/>
      <name val="Arial Tu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Tur"/>
      <family val="0"/>
    </font>
    <font>
      <sz val="12"/>
      <name val="Arial Tu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1" fillId="34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60" fillId="4" borderId="11" xfId="0" applyFont="1" applyFill="1" applyBorder="1" applyAlignment="1">
      <alignment vertical="center"/>
    </xf>
    <xf numFmtId="0" fontId="60" fillId="4" borderId="12" xfId="0" applyFont="1" applyFill="1" applyBorder="1" applyAlignment="1">
      <alignment horizontal="center" vertical="center"/>
    </xf>
    <xf numFmtId="0" fontId="60" fillId="4" borderId="13" xfId="0" applyFont="1" applyFill="1" applyBorder="1" applyAlignment="1">
      <alignment vertical="center"/>
    </xf>
    <xf numFmtId="0" fontId="60" fillId="4" borderId="10" xfId="0" applyFont="1" applyFill="1" applyBorder="1" applyAlignment="1">
      <alignment horizontal="center" vertical="center"/>
    </xf>
    <xf numFmtId="0" fontId="60" fillId="4" borderId="13" xfId="0" applyFont="1" applyFill="1" applyBorder="1" applyAlignment="1">
      <alignment horizontal="right" vertical="center"/>
    </xf>
    <xf numFmtId="0" fontId="60" fillId="25" borderId="13" xfId="0" applyFont="1" applyFill="1" applyBorder="1" applyAlignment="1">
      <alignment vertical="center" wrapText="1"/>
    </xf>
    <xf numFmtId="0" fontId="60" fillId="25" borderId="10" xfId="0" applyFont="1" applyFill="1" applyBorder="1" applyAlignment="1">
      <alignment horizontal="center" vertical="center" wrapText="1"/>
    </xf>
    <xf numFmtId="0" fontId="60" fillId="25" borderId="10" xfId="0" applyFont="1" applyFill="1" applyBorder="1" applyAlignment="1">
      <alignment horizontal="center" vertical="center"/>
    </xf>
    <xf numFmtId="0" fontId="30" fillId="37" borderId="13" xfId="0" applyFont="1" applyFill="1" applyBorder="1" applyAlignment="1">
      <alignment horizontal="left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vertical="center" wrapText="1"/>
    </xf>
    <xf numFmtId="0" fontId="61" fillId="37" borderId="13" xfId="0" applyFont="1" applyFill="1" applyBorder="1" applyAlignment="1">
      <alignment horizontal="left" vertical="center" wrapText="1"/>
    </xf>
    <xf numFmtId="0" fontId="62" fillId="38" borderId="13" xfId="0" applyFont="1" applyFill="1" applyBorder="1" applyAlignment="1">
      <alignment vertical="center"/>
    </xf>
    <xf numFmtId="0" fontId="60" fillId="38" borderId="10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/>
    </xf>
    <xf numFmtId="0" fontId="60" fillId="25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3" fillId="25" borderId="13" xfId="0" applyFont="1" applyFill="1" applyBorder="1" applyAlignment="1">
      <alignment horizontal="left" vertical="center" wrapText="1"/>
    </xf>
    <xf numFmtId="0" fontId="60" fillId="37" borderId="13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25" borderId="13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63" fillId="39" borderId="10" xfId="0" applyFont="1" applyFill="1" applyBorder="1" applyAlignment="1">
      <alignment vertical="center" wrapText="1"/>
    </xf>
    <xf numFmtId="0" fontId="63" fillId="39" borderId="10" xfId="0" applyFont="1" applyFill="1" applyBorder="1" applyAlignment="1">
      <alignment horizontal="center" vertical="center" wrapText="1"/>
    </xf>
    <xf numFmtId="0" fontId="64" fillId="39" borderId="10" xfId="0" applyFont="1" applyFill="1" applyBorder="1" applyAlignment="1">
      <alignment horizontal="left" vertical="center" wrapText="1"/>
    </xf>
    <xf numFmtId="0" fontId="64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vertical="center" wrapText="1"/>
    </xf>
    <xf numFmtId="0" fontId="4" fillId="40" borderId="14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63" fillId="40" borderId="10" xfId="0" applyFont="1" applyFill="1" applyBorder="1" applyAlignment="1">
      <alignment vertical="center" wrapText="1"/>
    </xf>
    <xf numFmtId="0" fontId="63" fillId="40" borderId="10" xfId="0" applyFont="1" applyFill="1" applyBorder="1" applyAlignment="1">
      <alignment horizontal="center" vertical="center" wrapText="1"/>
    </xf>
    <xf numFmtId="0" fontId="64" fillId="40" borderId="10" xfId="0" applyFont="1" applyFill="1" applyBorder="1" applyAlignment="1">
      <alignment horizontal="left" vertical="center" wrapText="1"/>
    </xf>
    <xf numFmtId="0" fontId="64" fillId="40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4" fillId="41" borderId="10" xfId="0" applyFont="1" applyFill="1" applyBorder="1" applyAlignment="1">
      <alignment vertical="center" wrapText="1"/>
    </xf>
    <xf numFmtId="0" fontId="4" fillId="41" borderId="10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65" fillId="40" borderId="10" xfId="0" applyFont="1" applyFill="1" applyBorder="1" applyAlignment="1">
      <alignment horizontal="left" vertical="center" wrapText="1"/>
    </xf>
    <xf numFmtId="0" fontId="66" fillId="40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65" fillId="39" borderId="10" xfId="0" applyFont="1" applyFill="1" applyBorder="1" applyAlignment="1">
      <alignment horizontal="left" vertical="center" wrapText="1"/>
    </xf>
    <xf numFmtId="0" fontId="66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65" fillId="39" borderId="10" xfId="0" applyFont="1" applyFill="1" applyBorder="1" applyAlignment="1">
      <alignment horizontal="left" wrapText="1"/>
    </xf>
    <xf numFmtId="0" fontId="67" fillId="40" borderId="10" xfId="0" applyFont="1" applyFill="1" applyBorder="1" applyAlignment="1">
      <alignment vertical="center" wrapText="1"/>
    </xf>
    <xf numFmtId="0" fontId="67" fillId="40" borderId="10" xfId="0" applyFont="1" applyFill="1" applyBorder="1" applyAlignment="1">
      <alignment horizontal="left" vertical="center" wrapText="1"/>
    </xf>
    <xf numFmtId="0" fontId="65" fillId="41" borderId="10" xfId="0" applyFont="1" applyFill="1" applyBorder="1" applyAlignment="1">
      <alignment horizontal="left"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67" fillId="41" borderId="10" xfId="0" applyFont="1" applyFill="1" applyBorder="1" applyAlignment="1">
      <alignment horizontal="left" vertical="center" wrapText="1"/>
    </xf>
    <xf numFmtId="0" fontId="67" fillId="41" borderId="10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 vertical="center" wrapText="1"/>
    </xf>
    <xf numFmtId="0" fontId="66" fillId="7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textRotation="90" wrapText="1"/>
    </xf>
    <xf numFmtId="0" fontId="6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62" fillId="36" borderId="10" xfId="0" applyFont="1" applyFill="1" applyBorder="1" applyAlignment="1">
      <alignment horizontal="center" vertical="center" wrapText="1"/>
    </xf>
    <xf numFmtId="0" fontId="58" fillId="7" borderId="14" xfId="0" applyFont="1" applyFill="1" applyBorder="1" applyAlignment="1">
      <alignment horizontal="center" vertical="center" wrapText="1"/>
    </xf>
    <xf numFmtId="0" fontId="58" fillId="7" borderId="15" xfId="0" applyFont="1" applyFill="1" applyBorder="1" applyAlignment="1">
      <alignment horizontal="center" vertical="center" wrapText="1"/>
    </xf>
    <xf numFmtId="0" fontId="58" fillId="7" borderId="1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left" vertical="center" wrapText="1"/>
    </xf>
    <xf numFmtId="0" fontId="68" fillId="25" borderId="16" xfId="0" applyFont="1" applyFill="1" applyBorder="1" applyAlignment="1">
      <alignment horizontal="left" vertical="center" wrapText="1"/>
    </xf>
    <xf numFmtId="0" fontId="68" fillId="4" borderId="10" xfId="0" applyFont="1" applyFill="1" applyBorder="1" applyAlignment="1">
      <alignment horizontal="left" vertical="center" wrapText="1"/>
    </xf>
    <xf numFmtId="0" fontId="33" fillId="37" borderId="13" xfId="0" applyFont="1" applyFill="1" applyBorder="1" applyAlignment="1">
      <alignment horizontal="left" vertical="center" wrapText="1"/>
    </xf>
    <xf numFmtId="0" fontId="33" fillId="37" borderId="16" xfId="0" applyFont="1" applyFill="1" applyBorder="1" applyAlignment="1">
      <alignment horizontal="left" vertical="center" wrapText="1"/>
    </xf>
    <xf numFmtId="0" fontId="68" fillId="37" borderId="13" xfId="0" applyFont="1" applyFill="1" applyBorder="1" applyAlignment="1">
      <alignment horizontal="left" vertical="center"/>
    </xf>
    <xf numFmtId="0" fontId="68" fillId="37" borderId="16" xfId="0" applyFont="1" applyFill="1" applyBorder="1" applyAlignment="1">
      <alignment horizontal="left" vertical="center"/>
    </xf>
    <xf numFmtId="0" fontId="68" fillId="38" borderId="10" xfId="0" applyFont="1" applyFill="1" applyBorder="1" applyAlignment="1">
      <alignment horizontal="left" vertical="center"/>
    </xf>
    <xf numFmtId="0" fontId="68" fillId="25" borderId="13" xfId="0" applyFont="1" applyFill="1" applyBorder="1" applyAlignment="1">
      <alignment horizontal="left" vertical="center"/>
    </xf>
    <xf numFmtId="0" fontId="68" fillId="25" borderId="16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O15"/>
  <sheetViews>
    <sheetView tabSelected="1" zoomScale="77" zoomScaleNormal="77" zoomScalePageLayoutView="0" workbookViewId="0" topLeftCell="A1">
      <selection activeCell="Q7" sqref="Q7"/>
    </sheetView>
  </sheetViews>
  <sheetFormatPr defaultColWidth="9.00390625" defaultRowHeight="30.75" customHeight="1"/>
  <cols>
    <col min="1" max="1" width="3.375" style="0" customWidth="1"/>
    <col min="2" max="2" width="54.375" style="8" customWidth="1"/>
    <col min="3" max="3" width="9.125" style="8" customWidth="1"/>
    <col min="4" max="4" width="8.125" style="0" customWidth="1"/>
    <col min="5" max="5" width="8.00390625" style="0" customWidth="1"/>
    <col min="6" max="6" width="13.00390625" style="0" customWidth="1"/>
    <col min="7" max="7" width="10.25390625" style="0" customWidth="1"/>
    <col min="8" max="8" width="10.375" style="0" customWidth="1"/>
    <col min="9" max="9" width="12.00390625" style="0" customWidth="1"/>
    <col min="10" max="10" width="12.125" style="0" customWidth="1"/>
    <col min="11" max="11" width="11.75390625" style="8" customWidth="1"/>
    <col min="12" max="12" width="16.125" style="0" customWidth="1"/>
    <col min="13" max="13" width="9.625" style="0" customWidth="1"/>
    <col min="14" max="14" width="10.625" style="0" customWidth="1"/>
    <col min="15" max="15" width="10.25390625" style="8" customWidth="1"/>
  </cols>
  <sheetData>
    <row r="1" ht="15" customHeight="1"/>
    <row r="2" spans="1:15" s="8" customFormat="1" ht="61.5" customHeight="1">
      <c r="A2" s="89" t="s">
        <v>61</v>
      </c>
      <c r="B2" s="90" t="s">
        <v>10</v>
      </c>
      <c r="C2" s="90" t="s">
        <v>94</v>
      </c>
      <c r="D2" s="90" t="s">
        <v>56</v>
      </c>
      <c r="E2" s="90" t="s">
        <v>11</v>
      </c>
      <c r="F2" s="90" t="s">
        <v>80</v>
      </c>
      <c r="G2" s="90" t="s">
        <v>12</v>
      </c>
      <c r="H2" s="90" t="s">
        <v>66</v>
      </c>
      <c r="I2" s="90" t="s">
        <v>134</v>
      </c>
      <c r="J2" s="90" t="s">
        <v>101</v>
      </c>
      <c r="K2" s="90" t="s">
        <v>13</v>
      </c>
      <c r="L2" s="90" t="s">
        <v>60</v>
      </c>
      <c r="M2" s="91" t="s">
        <v>96</v>
      </c>
      <c r="N2" s="91" t="s">
        <v>99</v>
      </c>
      <c r="O2" s="91" t="s">
        <v>100</v>
      </c>
    </row>
    <row r="3" spans="1:15" s="8" customFormat="1" ht="34.5" customHeight="1">
      <c r="A3" s="94">
        <v>1</v>
      </c>
      <c r="B3" s="78" t="s">
        <v>81</v>
      </c>
      <c r="C3" s="79">
        <v>0</v>
      </c>
      <c r="D3" s="79">
        <v>5</v>
      </c>
      <c r="E3" s="79">
        <v>5</v>
      </c>
      <c r="F3" s="79">
        <v>40</v>
      </c>
      <c r="G3" s="79">
        <v>28</v>
      </c>
      <c r="H3" s="79">
        <f>F3-G3</f>
        <v>12</v>
      </c>
      <c r="I3" s="87">
        <v>10</v>
      </c>
      <c r="J3" s="87">
        <v>8</v>
      </c>
      <c r="K3" s="80" t="s">
        <v>55</v>
      </c>
      <c r="L3" s="81" t="s">
        <v>52</v>
      </c>
      <c r="M3" s="82" t="s">
        <v>97</v>
      </c>
      <c r="N3" s="82" t="s">
        <v>98</v>
      </c>
      <c r="O3" s="82" t="s">
        <v>97</v>
      </c>
    </row>
    <row r="4" spans="1:15" s="8" customFormat="1" ht="34.5" customHeight="1">
      <c r="A4" s="95"/>
      <c r="B4" s="78" t="s">
        <v>82</v>
      </c>
      <c r="C4" s="79">
        <v>0</v>
      </c>
      <c r="D4" s="79">
        <v>4</v>
      </c>
      <c r="E4" s="79">
        <v>4</v>
      </c>
      <c r="F4" s="79">
        <v>32</v>
      </c>
      <c r="G4" s="79">
        <v>27</v>
      </c>
      <c r="H4" s="79">
        <f aca="true" t="shared" si="0" ref="H4:H15">F4-G4</f>
        <v>5</v>
      </c>
      <c r="I4" s="87">
        <v>8</v>
      </c>
      <c r="J4" s="87">
        <v>8</v>
      </c>
      <c r="K4" s="80" t="s">
        <v>54</v>
      </c>
      <c r="L4" s="81" t="s">
        <v>52</v>
      </c>
      <c r="M4" s="82" t="s">
        <v>97</v>
      </c>
      <c r="N4" s="82" t="s">
        <v>98</v>
      </c>
      <c r="O4" s="82" t="s">
        <v>97</v>
      </c>
    </row>
    <row r="5" spans="1:15" s="8" customFormat="1" ht="34.5" customHeight="1">
      <c r="A5" s="96"/>
      <c r="B5" s="78" t="s">
        <v>83</v>
      </c>
      <c r="C5" s="79">
        <v>0</v>
      </c>
      <c r="D5" s="79">
        <v>5</v>
      </c>
      <c r="E5" s="79">
        <v>5</v>
      </c>
      <c r="F5" s="79">
        <v>40</v>
      </c>
      <c r="G5" s="79">
        <v>42</v>
      </c>
      <c r="H5" s="79">
        <f t="shared" si="0"/>
        <v>-2</v>
      </c>
      <c r="I5" s="87">
        <v>10</v>
      </c>
      <c r="J5" s="87">
        <v>9</v>
      </c>
      <c r="K5" s="80" t="s">
        <v>93</v>
      </c>
      <c r="L5" s="81" t="s">
        <v>52</v>
      </c>
      <c r="M5" s="82" t="s">
        <v>97</v>
      </c>
      <c r="N5" s="82" t="s">
        <v>98</v>
      </c>
      <c r="O5" s="82" t="s">
        <v>97</v>
      </c>
    </row>
    <row r="6" spans="1:15" s="8" customFormat="1" ht="34.5" customHeight="1">
      <c r="A6" s="94">
        <v>2</v>
      </c>
      <c r="B6" s="64" t="s">
        <v>87</v>
      </c>
      <c r="C6" s="65">
        <v>0</v>
      </c>
      <c r="D6" s="65">
        <v>4</v>
      </c>
      <c r="E6" s="65">
        <v>6</v>
      </c>
      <c r="F6" s="65">
        <v>24</v>
      </c>
      <c r="G6" s="65">
        <v>17</v>
      </c>
      <c r="H6" s="65">
        <f>F6-G6</f>
        <v>7</v>
      </c>
      <c r="I6" s="87">
        <v>12</v>
      </c>
      <c r="J6" s="87">
        <v>12</v>
      </c>
      <c r="K6" s="77" t="s">
        <v>55</v>
      </c>
      <c r="L6" s="76" t="s">
        <v>53</v>
      </c>
      <c r="M6" s="68" t="s">
        <v>98</v>
      </c>
      <c r="N6" s="68" t="s">
        <v>98</v>
      </c>
      <c r="O6" s="68" t="s">
        <v>97</v>
      </c>
    </row>
    <row r="7" spans="1:15" s="8" customFormat="1" ht="34.5" customHeight="1">
      <c r="A7" s="96"/>
      <c r="B7" s="64" t="s">
        <v>88</v>
      </c>
      <c r="C7" s="65">
        <v>0</v>
      </c>
      <c r="D7" s="65">
        <v>6</v>
      </c>
      <c r="E7" s="65">
        <v>8</v>
      </c>
      <c r="F7" s="65">
        <v>32</v>
      </c>
      <c r="G7" s="65">
        <v>24</v>
      </c>
      <c r="H7" s="65">
        <f>F7-G7</f>
        <v>8</v>
      </c>
      <c r="I7" s="87">
        <v>16</v>
      </c>
      <c r="J7" s="87">
        <v>14</v>
      </c>
      <c r="K7" s="77" t="s">
        <v>54</v>
      </c>
      <c r="L7" s="76" t="s">
        <v>53</v>
      </c>
      <c r="M7" s="68" t="s">
        <v>98</v>
      </c>
      <c r="N7" s="68" t="s">
        <v>98</v>
      </c>
      <c r="O7" s="68" t="s">
        <v>97</v>
      </c>
    </row>
    <row r="8" spans="1:15" s="8" customFormat="1" ht="34.5" customHeight="1">
      <c r="A8" s="94">
        <v>3</v>
      </c>
      <c r="B8" s="78" t="s">
        <v>84</v>
      </c>
      <c r="C8" s="79">
        <v>0</v>
      </c>
      <c r="D8" s="79">
        <v>4</v>
      </c>
      <c r="E8" s="79">
        <v>4</v>
      </c>
      <c r="F8" s="79">
        <v>32</v>
      </c>
      <c r="G8" s="79">
        <v>14</v>
      </c>
      <c r="H8" s="79">
        <f t="shared" si="0"/>
        <v>18</v>
      </c>
      <c r="I8" s="87">
        <v>6</v>
      </c>
      <c r="J8" s="87">
        <v>5</v>
      </c>
      <c r="K8" s="80" t="s">
        <v>55</v>
      </c>
      <c r="L8" s="81" t="s">
        <v>52</v>
      </c>
      <c r="M8" s="82" t="s">
        <v>97</v>
      </c>
      <c r="N8" s="82" t="s">
        <v>97</v>
      </c>
      <c r="O8" s="82" t="s">
        <v>97</v>
      </c>
    </row>
    <row r="9" spans="1:15" s="8" customFormat="1" ht="34.5" customHeight="1">
      <c r="A9" s="95"/>
      <c r="B9" s="78" t="s">
        <v>85</v>
      </c>
      <c r="C9" s="79">
        <v>0</v>
      </c>
      <c r="D9" s="79">
        <v>4</v>
      </c>
      <c r="E9" s="79">
        <v>4</v>
      </c>
      <c r="F9" s="79">
        <v>32</v>
      </c>
      <c r="G9" s="79">
        <v>28</v>
      </c>
      <c r="H9" s="79">
        <f t="shared" si="0"/>
        <v>4</v>
      </c>
      <c r="I9" s="87">
        <v>8</v>
      </c>
      <c r="J9" s="87">
        <v>7</v>
      </c>
      <c r="K9" s="80" t="s">
        <v>54</v>
      </c>
      <c r="L9" s="81" t="s">
        <v>52</v>
      </c>
      <c r="M9" s="82" t="s">
        <v>97</v>
      </c>
      <c r="N9" s="82" t="s">
        <v>97</v>
      </c>
      <c r="O9" s="82" t="s">
        <v>97</v>
      </c>
    </row>
    <row r="10" spans="1:15" s="8" customFormat="1" ht="34.5" customHeight="1">
      <c r="A10" s="96"/>
      <c r="B10" s="83" t="s">
        <v>86</v>
      </c>
      <c r="C10" s="79">
        <v>0</v>
      </c>
      <c r="D10" s="84">
        <v>4</v>
      </c>
      <c r="E10" s="84">
        <v>4</v>
      </c>
      <c r="F10" s="84">
        <v>32</v>
      </c>
      <c r="G10" s="84">
        <v>34</v>
      </c>
      <c r="H10" s="79">
        <f t="shared" si="0"/>
        <v>-2</v>
      </c>
      <c r="I10" s="87">
        <v>8</v>
      </c>
      <c r="J10" s="87">
        <v>6</v>
      </c>
      <c r="K10" s="85" t="s">
        <v>93</v>
      </c>
      <c r="L10" s="86" t="s">
        <v>52</v>
      </c>
      <c r="M10" s="82" t="s">
        <v>97</v>
      </c>
      <c r="N10" s="82" t="s">
        <v>97</v>
      </c>
      <c r="O10" s="82" t="s">
        <v>97</v>
      </c>
    </row>
    <row r="11" spans="1:15" s="8" customFormat="1" ht="34.5" customHeight="1">
      <c r="A11" s="88">
        <v>4</v>
      </c>
      <c r="B11" s="64" t="s">
        <v>89</v>
      </c>
      <c r="C11" s="65">
        <v>0</v>
      </c>
      <c r="D11" s="66">
        <v>9</v>
      </c>
      <c r="E11" s="66">
        <v>9</v>
      </c>
      <c r="F11" s="66">
        <v>36</v>
      </c>
      <c r="G11" s="66">
        <v>27</v>
      </c>
      <c r="H11" s="65">
        <f t="shared" si="0"/>
        <v>9</v>
      </c>
      <c r="I11" s="87">
        <v>18</v>
      </c>
      <c r="J11" s="87">
        <v>16</v>
      </c>
      <c r="K11" s="67" t="s">
        <v>93</v>
      </c>
      <c r="L11" s="76" t="s">
        <v>53</v>
      </c>
      <c r="M11" s="68" t="s">
        <v>97</v>
      </c>
      <c r="N11" s="68" t="s">
        <v>98</v>
      </c>
      <c r="O11" s="68" t="s">
        <v>97</v>
      </c>
    </row>
    <row r="12" spans="1:15" s="8" customFormat="1" ht="34.5" customHeight="1">
      <c r="A12" s="88">
        <v>5</v>
      </c>
      <c r="B12" s="78" t="s">
        <v>77</v>
      </c>
      <c r="C12" s="79">
        <v>0</v>
      </c>
      <c r="D12" s="79">
        <v>9</v>
      </c>
      <c r="E12" s="79">
        <v>9</v>
      </c>
      <c r="F12" s="79">
        <v>72</v>
      </c>
      <c r="G12" s="79">
        <v>73</v>
      </c>
      <c r="H12" s="79">
        <f>F12-G12</f>
        <v>-1</v>
      </c>
      <c r="I12" s="87">
        <v>18</v>
      </c>
      <c r="J12" s="87">
        <v>15</v>
      </c>
      <c r="K12" s="85" t="s">
        <v>93</v>
      </c>
      <c r="L12" s="81" t="s">
        <v>52</v>
      </c>
      <c r="M12" s="82" t="s">
        <v>97</v>
      </c>
      <c r="N12" s="82" t="s">
        <v>98</v>
      </c>
      <c r="O12" s="82" t="s">
        <v>97</v>
      </c>
    </row>
    <row r="13" spans="1:15" s="8" customFormat="1" ht="34.5" customHeight="1">
      <c r="A13" s="88">
        <v>6</v>
      </c>
      <c r="B13" s="69" t="s">
        <v>90</v>
      </c>
      <c r="C13" s="70">
        <v>3</v>
      </c>
      <c r="D13" s="71">
        <v>4</v>
      </c>
      <c r="E13" s="71">
        <v>8</v>
      </c>
      <c r="F13" s="71">
        <v>80</v>
      </c>
      <c r="G13" s="71">
        <v>61</v>
      </c>
      <c r="H13" s="70">
        <f t="shared" si="0"/>
        <v>19</v>
      </c>
      <c r="I13" s="87">
        <v>8</v>
      </c>
      <c r="J13" s="87">
        <v>8</v>
      </c>
      <c r="K13" s="72" t="s">
        <v>93</v>
      </c>
      <c r="L13" s="73" t="s">
        <v>143</v>
      </c>
      <c r="M13" s="74" t="s">
        <v>97</v>
      </c>
      <c r="N13" s="74" t="s">
        <v>98</v>
      </c>
      <c r="O13" s="74" t="s">
        <v>97</v>
      </c>
    </row>
    <row r="14" spans="1:15" s="8" customFormat="1" ht="34.5" customHeight="1">
      <c r="A14" s="88">
        <v>7</v>
      </c>
      <c r="B14" s="69" t="s">
        <v>91</v>
      </c>
      <c r="C14" s="70">
        <v>6</v>
      </c>
      <c r="D14" s="70">
        <v>4</v>
      </c>
      <c r="E14" s="70">
        <v>8</v>
      </c>
      <c r="F14" s="70">
        <v>74</v>
      </c>
      <c r="G14" s="70">
        <v>38</v>
      </c>
      <c r="H14" s="70">
        <f t="shared" si="0"/>
        <v>36</v>
      </c>
      <c r="I14" s="87">
        <v>9</v>
      </c>
      <c r="J14" s="87">
        <v>9</v>
      </c>
      <c r="K14" s="72" t="s">
        <v>93</v>
      </c>
      <c r="L14" s="73" t="s">
        <v>143</v>
      </c>
      <c r="M14" s="74" t="s">
        <v>97</v>
      </c>
      <c r="N14" s="74" t="s">
        <v>98</v>
      </c>
      <c r="O14" s="74" t="s">
        <v>97</v>
      </c>
    </row>
    <row r="15" spans="1:15" s="8" customFormat="1" ht="34.5" customHeight="1">
      <c r="A15" s="88">
        <v>8</v>
      </c>
      <c r="B15" s="75" t="s">
        <v>92</v>
      </c>
      <c r="C15" s="70">
        <v>4</v>
      </c>
      <c r="D15" s="70">
        <v>4</v>
      </c>
      <c r="E15" s="70">
        <v>8</v>
      </c>
      <c r="F15" s="70">
        <v>80</v>
      </c>
      <c r="G15" s="70">
        <v>71</v>
      </c>
      <c r="H15" s="70">
        <f t="shared" si="0"/>
        <v>9</v>
      </c>
      <c r="I15" s="87">
        <v>8</v>
      </c>
      <c r="J15" s="87">
        <v>8</v>
      </c>
      <c r="K15" s="72" t="s">
        <v>93</v>
      </c>
      <c r="L15" s="73" t="s">
        <v>143</v>
      </c>
      <c r="M15" s="74" t="s">
        <v>98</v>
      </c>
      <c r="N15" s="74" t="s">
        <v>98</v>
      </c>
      <c r="O15" s="74" t="s">
        <v>97</v>
      </c>
    </row>
  </sheetData>
  <sheetProtection/>
  <autoFilter ref="A2:O2"/>
  <mergeCells count="3">
    <mergeCell ref="A3:A5"/>
    <mergeCell ref="A6:A7"/>
    <mergeCell ref="A8:A10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99"/>
  <sheetViews>
    <sheetView zoomScale="64" zoomScaleNormal="64" zoomScalePageLayoutView="0" workbookViewId="0" topLeftCell="A1">
      <selection activeCell="P5" sqref="P5"/>
    </sheetView>
  </sheetViews>
  <sheetFormatPr defaultColWidth="9.00390625" defaultRowHeight="59.25" customHeight="1"/>
  <cols>
    <col min="1" max="1" width="4.875" style="2" customWidth="1"/>
    <col min="2" max="2" width="54.25390625" style="3" customWidth="1"/>
    <col min="3" max="3" width="9.625" style="4" customWidth="1"/>
    <col min="4" max="4" width="15.25390625" style="7" customWidth="1"/>
    <col min="5" max="5" width="12.625" style="4" customWidth="1"/>
    <col min="6" max="6" width="15.25390625" style="6" customWidth="1"/>
    <col min="7" max="7" width="13.75390625" style="6" customWidth="1"/>
    <col min="8" max="8" width="13.875" style="6" customWidth="1"/>
    <col min="9" max="9" width="15.125" style="2" customWidth="1"/>
    <col min="10" max="10" width="13.375" style="5" customWidth="1"/>
    <col min="11" max="11" width="19.00390625" style="5" customWidth="1"/>
    <col min="12" max="12" width="10.75390625" style="1" customWidth="1"/>
    <col min="13" max="13" width="11.625" style="1" customWidth="1"/>
    <col min="14" max="14" width="10.75390625" style="1" customWidth="1"/>
    <col min="15" max="16384" width="9.125" style="1" customWidth="1"/>
  </cols>
  <sheetData>
    <row r="1" spans="1:14" ht="77.25" customHeight="1">
      <c r="A1" s="92" t="s">
        <v>61</v>
      </c>
      <c r="B1" s="9" t="s">
        <v>10</v>
      </c>
      <c r="C1" s="9" t="s">
        <v>75</v>
      </c>
      <c r="D1" s="9" t="s">
        <v>79</v>
      </c>
      <c r="E1" s="9" t="s">
        <v>57</v>
      </c>
      <c r="F1" s="9" t="s">
        <v>67</v>
      </c>
      <c r="G1" s="93" t="s">
        <v>134</v>
      </c>
      <c r="H1" s="93" t="s">
        <v>101</v>
      </c>
      <c r="I1" s="9" t="s">
        <v>58</v>
      </c>
      <c r="J1" s="9" t="s">
        <v>60</v>
      </c>
      <c r="K1" s="9" t="s">
        <v>59</v>
      </c>
      <c r="L1" s="91" t="s">
        <v>96</v>
      </c>
      <c r="M1" s="91" t="s">
        <v>99</v>
      </c>
      <c r="N1" s="91" t="s">
        <v>100</v>
      </c>
    </row>
    <row r="2" spans="1:14" ht="34.5" customHeight="1">
      <c r="A2" s="62">
        <v>1</v>
      </c>
      <c r="B2" s="55" t="s">
        <v>48</v>
      </c>
      <c r="C2" s="56">
        <v>1</v>
      </c>
      <c r="D2" s="56">
        <v>8</v>
      </c>
      <c r="E2" s="56">
        <v>8</v>
      </c>
      <c r="F2" s="56">
        <f>D2-E2</f>
        <v>0</v>
      </c>
      <c r="G2" s="54">
        <v>2</v>
      </c>
      <c r="H2" s="54">
        <v>2</v>
      </c>
      <c r="I2" s="57" t="s">
        <v>46</v>
      </c>
      <c r="J2" s="58" t="s">
        <v>35</v>
      </c>
      <c r="K2" s="58" t="s">
        <v>52</v>
      </c>
      <c r="L2" s="59" t="s">
        <v>97</v>
      </c>
      <c r="M2" s="59" t="s">
        <v>98</v>
      </c>
      <c r="N2" s="59" t="s">
        <v>97</v>
      </c>
    </row>
    <row r="3" spans="1:14" ht="34.5" customHeight="1">
      <c r="A3" s="62">
        <v>2</v>
      </c>
      <c r="B3" s="32" t="s">
        <v>22</v>
      </c>
      <c r="C3" s="33">
        <v>1</v>
      </c>
      <c r="D3" s="33">
        <v>10</v>
      </c>
      <c r="E3" s="33">
        <v>5</v>
      </c>
      <c r="F3" s="33">
        <f aca="true" t="shared" si="0" ref="F3:F75">D3-E3</f>
        <v>5</v>
      </c>
      <c r="G3" s="54">
        <v>2</v>
      </c>
      <c r="H3" s="54">
        <v>2</v>
      </c>
      <c r="I3" s="34" t="s">
        <v>46</v>
      </c>
      <c r="J3" s="35" t="s">
        <v>35</v>
      </c>
      <c r="K3" s="35" t="s">
        <v>143</v>
      </c>
      <c r="L3" s="36" t="s">
        <v>97</v>
      </c>
      <c r="M3" s="36" t="s">
        <v>98</v>
      </c>
      <c r="N3" s="36" t="s">
        <v>97</v>
      </c>
    </row>
    <row r="4" spans="1:14" ht="34.5" customHeight="1">
      <c r="A4" s="62">
        <v>3</v>
      </c>
      <c r="B4" s="32" t="s">
        <v>8</v>
      </c>
      <c r="C4" s="33">
        <v>1</v>
      </c>
      <c r="D4" s="33">
        <v>10</v>
      </c>
      <c r="E4" s="33">
        <v>4</v>
      </c>
      <c r="F4" s="33">
        <f t="shared" si="0"/>
        <v>6</v>
      </c>
      <c r="G4" s="97">
        <v>4</v>
      </c>
      <c r="H4" s="97">
        <v>3</v>
      </c>
      <c r="I4" s="34" t="s">
        <v>45</v>
      </c>
      <c r="J4" s="35" t="s">
        <v>35</v>
      </c>
      <c r="K4" s="35" t="s">
        <v>143</v>
      </c>
      <c r="L4" s="37" t="s">
        <v>97</v>
      </c>
      <c r="M4" s="37" t="s">
        <v>98</v>
      </c>
      <c r="N4" s="37" t="s">
        <v>97</v>
      </c>
    </row>
    <row r="5" spans="1:14" ht="34.5" customHeight="1">
      <c r="A5" s="62">
        <v>4</v>
      </c>
      <c r="B5" s="55" t="s">
        <v>8</v>
      </c>
      <c r="C5" s="56">
        <v>1</v>
      </c>
      <c r="D5" s="56">
        <v>8</v>
      </c>
      <c r="E5" s="56">
        <v>8</v>
      </c>
      <c r="F5" s="56">
        <f t="shared" si="0"/>
        <v>0</v>
      </c>
      <c r="G5" s="98"/>
      <c r="H5" s="98"/>
      <c r="I5" s="57" t="s">
        <v>45</v>
      </c>
      <c r="J5" s="58" t="s">
        <v>35</v>
      </c>
      <c r="K5" s="58" t="s">
        <v>52</v>
      </c>
      <c r="L5" s="60" t="s">
        <v>97</v>
      </c>
      <c r="M5" s="60" t="s">
        <v>98</v>
      </c>
      <c r="N5" s="60" t="s">
        <v>97</v>
      </c>
    </row>
    <row r="6" spans="1:14" ht="34.5" customHeight="1">
      <c r="A6" s="62">
        <v>5</v>
      </c>
      <c r="B6" s="32" t="s">
        <v>28</v>
      </c>
      <c r="C6" s="33">
        <v>1</v>
      </c>
      <c r="D6" s="33">
        <v>10</v>
      </c>
      <c r="E6" s="33">
        <v>6</v>
      </c>
      <c r="F6" s="33">
        <f t="shared" si="0"/>
        <v>4</v>
      </c>
      <c r="G6" s="54">
        <v>2</v>
      </c>
      <c r="H6" s="54">
        <v>2</v>
      </c>
      <c r="I6" s="34" t="s">
        <v>45</v>
      </c>
      <c r="J6" s="35" t="s">
        <v>35</v>
      </c>
      <c r="K6" s="35" t="s">
        <v>143</v>
      </c>
      <c r="L6" s="36" t="s">
        <v>97</v>
      </c>
      <c r="M6" s="36" t="s">
        <v>97</v>
      </c>
      <c r="N6" s="36" t="s">
        <v>98</v>
      </c>
    </row>
    <row r="7" spans="1:14" ht="34.5" customHeight="1">
      <c r="A7" s="62">
        <v>6</v>
      </c>
      <c r="B7" s="32" t="s">
        <v>29</v>
      </c>
      <c r="C7" s="33">
        <v>1</v>
      </c>
      <c r="D7" s="33">
        <v>10</v>
      </c>
      <c r="E7" s="33">
        <v>13</v>
      </c>
      <c r="F7" s="33">
        <f t="shared" si="0"/>
        <v>-3</v>
      </c>
      <c r="G7" s="54">
        <v>2</v>
      </c>
      <c r="H7" s="54">
        <v>2</v>
      </c>
      <c r="I7" s="34" t="s">
        <v>46</v>
      </c>
      <c r="J7" s="35" t="s">
        <v>35</v>
      </c>
      <c r="K7" s="35" t="s">
        <v>143</v>
      </c>
      <c r="L7" s="36" t="s">
        <v>97</v>
      </c>
      <c r="M7" s="36" t="s">
        <v>97</v>
      </c>
      <c r="N7" s="36" t="s">
        <v>98</v>
      </c>
    </row>
    <row r="8" spans="1:14" ht="34.5" customHeight="1">
      <c r="A8" s="62">
        <v>7</v>
      </c>
      <c r="B8" s="32" t="s">
        <v>14</v>
      </c>
      <c r="C8" s="33">
        <v>1</v>
      </c>
      <c r="D8" s="33">
        <v>8</v>
      </c>
      <c r="E8" s="33">
        <v>5</v>
      </c>
      <c r="F8" s="33">
        <f t="shared" si="0"/>
        <v>3</v>
      </c>
      <c r="G8" s="97">
        <v>8</v>
      </c>
      <c r="H8" s="97">
        <v>7</v>
      </c>
      <c r="I8" s="34" t="s">
        <v>45</v>
      </c>
      <c r="J8" s="35" t="s">
        <v>35</v>
      </c>
      <c r="K8" s="35" t="s">
        <v>143</v>
      </c>
      <c r="L8" s="37" t="s">
        <v>97</v>
      </c>
      <c r="M8" s="37" t="s">
        <v>97</v>
      </c>
      <c r="N8" s="37" t="s">
        <v>97</v>
      </c>
    </row>
    <row r="9" spans="1:14" ht="34.5" customHeight="1">
      <c r="A9" s="62">
        <v>8</v>
      </c>
      <c r="B9" s="55" t="s">
        <v>14</v>
      </c>
      <c r="C9" s="56">
        <v>1</v>
      </c>
      <c r="D9" s="56">
        <v>8</v>
      </c>
      <c r="E9" s="56">
        <v>8</v>
      </c>
      <c r="F9" s="56">
        <f t="shared" si="0"/>
        <v>0</v>
      </c>
      <c r="G9" s="99"/>
      <c r="H9" s="99"/>
      <c r="I9" s="57" t="s">
        <v>45</v>
      </c>
      <c r="J9" s="58" t="s">
        <v>35</v>
      </c>
      <c r="K9" s="58" t="s">
        <v>52</v>
      </c>
      <c r="L9" s="60" t="s">
        <v>97</v>
      </c>
      <c r="M9" s="60" t="s">
        <v>97</v>
      </c>
      <c r="N9" s="60" t="s">
        <v>97</v>
      </c>
    </row>
    <row r="10" spans="1:14" ht="34.5" customHeight="1">
      <c r="A10" s="62">
        <v>9</v>
      </c>
      <c r="B10" s="43" t="s">
        <v>14</v>
      </c>
      <c r="C10" s="44">
        <v>2</v>
      </c>
      <c r="D10" s="44">
        <v>8</v>
      </c>
      <c r="E10" s="44">
        <v>8</v>
      </c>
      <c r="F10" s="44">
        <f t="shared" si="0"/>
        <v>0</v>
      </c>
      <c r="G10" s="98"/>
      <c r="H10" s="98"/>
      <c r="I10" s="45" t="s">
        <v>45</v>
      </c>
      <c r="J10" s="46" t="s">
        <v>35</v>
      </c>
      <c r="K10" s="46" t="s">
        <v>142</v>
      </c>
      <c r="L10" s="47" t="s">
        <v>97</v>
      </c>
      <c r="M10" s="47" t="s">
        <v>97</v>
      </c>
      <c r="N10" s="47" t="s">
        <v>97</v>
      </c>
    </row>
    <row r="11" spans="1:14" ht="34.5" customHeight="1">
      <c r="A11" s="62">
        <v>10</v>
      </c>
      <c r="B11" s="32" t="s">
        <v>62</v>
      </c>
      <c r="C11" s="33">
        <v>2</v>
      </c>
      <c r="D11" s="33">
        <v>20</v>
      </c>
      <c r="E11" s="33">
        <v>20</v>
      </c>
      <c r="F11" s="33">
        <f t="shared" si="0"/>
        <v>0</v>
      </c>
      <c r="G11" s="97">
        <v>4</v>
      </c>
      <c r="H11" s="97">
        <v>2</v>
      </c>
      <c r="I11" s="34" t="s">
        <v>46</v>
      </c>
      <c r="J11" s="35" t="s">
        <v>35</v>
      </c>
      <c r="K11" s="35" t="s">
        <v>143</v>
      </c>
      <c r="L11" s="36" t="s">
        <v>97</v>
      </c>
      <c r="M11" s="36" t="s">
        <v>97</v>
      </c>
      <c r="N11" s="36" t="s">
        <v>97</v>
      </c>
    </row>
    <row r="12" spans="1:14" ht="34.5" customHeight="1">
      <c r="A12" s="62">
        <v>11</v>
      </c>
      <c r="B12" s="43" t="s">
        <v>62</v>
      </c>
      <c r="C12" s="44">
        <v>1</v>
      </c>
      <c r="D12" s="44">
        <v>4</v>
      </c>
      <c r="E12" s="44">
        <v>0</v>
      </c>
      <c r="F12" s="44">
        <f t="shared" si="0"/>
        <v>4</v>
      </c>
      <c r="G12" s="98"/>
      <c r="H12" s="98"/>
      <c r="I12" s="45" t="s">
        <v>46</v>
      </c>
      <c r="J12" s="46" t="s">
        <v>35</v>
      </c>
      <c r="K12" s="46" t="s">
        <v>142</v>
      </c>
      <c r="L12" s="48" t="s">
        <v>97</v>
      </c>
      <c r="M12" s="48" t="s">
        <v>97</v>
      </c>
      <c r="N12" s="48" t="s">
        <v>97</v>
      </c>
    </row>
    <row r="13" spans="1:14" ht="34.5" customHeight="1">
      <c r="A13" s="62">
        <v>12</v>
      </c>
      <c r="B13" s="32" t="s">
        <v>70</v>
      </c>
      <c r="C13" s="33">
        <v>1</v>
      </c>
      <c r="D13" s="33">
        <v>10</v>
      </c>
      <c r="E13" s="33">
        <v>2</v>
      </c>
      <c r="F13" s="33">
        <f t="shared" si="0"/>
        <v>8</v>
      </c>
      <c r="G13" s="54">
        <v>2</v>
      </c>
      <c r="H13" s="54">
        <v>2</v>
      </c>
      <c r="I13" s="34" t="s">
        <v>46</v>
      </c>
      <c r="J13" s="35" t="s">
        <v>35</v>
      </c>
      <c r="K13" s="35" t="s">
        <v>143</v>
      </c>
      <c r="L13" s="36" t="s">
        <v>97</v>
      </c>
      <c r="M13" s="36" t="s">
        <v>97</v>
      </c>
      <c r="N13" s="36" t="s">
        <v>97</v>
      </c>
    </row>
    <row r="14" spans="1:14" ht="34.5" customHeight="1">
      <c r="A14" s="62">
        <v>13</v>
      </c>
      <c r="B14" s="32" t="s">
        <v>15</v>
      </c>
      <c r="C14" s="33">
        <v>1</v>
      </c>
      <c r="D14" s="33">
        <v>10</v>
      </c>
      <c r="E14" s="33">
        <v>6</v>
      </c>
      <c r="F14" s="33">
        <f t="shared" si="0"/>
        <v>4</v>
      </c>
      <c r="G14" s="54">
        <v>2</v>
      </c>
      <c r="H14" s="54">
        <v>2</v>
      </c>
      <c r="I14" s="34" t="s">
        <v>46</v>
      </c>
      <c r="J14" s="35" t="s">
        <v>35</v>
      </c>
      <c r="K14" s="35" t="s">
        <v>143</v>
      </c>
      <c r="L14" s="36" t="s">
        <v>97</v>
      </c>
      <c r="M14" s="36" t="s">
        <v>97</v>
      </c>
      <c r="N14" s="36" t="s">
        <v>98</v>
      </c>
    </row>
    <row r="15" spans="1:14" ht="34.5" customHeight="1">
      <c r="A15" s="62">
        <v>14</v>
      </c>
      <c r="B15" s="32" t="s">
        <v>72</v>
      </c>
      <c r="C15" s="33">
        <v>2</v>
      </c>
      <c r="D15" s="33">
        <v>12</v>
      </c>
      <c r="E15" s="33">
        <v>4</v>
      </c>
      <c r="F15" s="33">
        <f t="shared" si="0"/>
        <v>8</v>
      </c>
      <c r="G15" s="54">
        <v>2</v>
      </c>
      <c r="H15" s="54">
        <v>2</v>
      </c>
      <c r="I15" s="34" t="s">
        <v>46</v>
      </c>
      <c r="J15" s="35" t="s">
        <v>35</v>
      </c>
      <c r="K15" s="35" t="s">
        <v>143</v>
      </c>
      <c r="L15" s="36" t="s">
        <v>97</v>
      </c>
      <c r="M15" s="36" t="s">
        <v>97</v>
      </c>
      <c r="N15" s="36" t="s">
        <v>97</v>
      </c>
    </row>
    <row r="16" spans="1:14" ht="34.5" customHeight="1">
      <c r="A16" s="62">
        <v>15</v>
      </c>
      <c r="B16" s="55" t="s">
        <v>24</v>
      </c>
      <c r="C16" s="56">
        <v>1</v>
      </c>
      <c r="D16" s="56">
        <v>8</v>
      </c>
      <c r="E16" s="56">
        <v>2</v>
      </c>
      <c r="F16" s="56">
        <f t="shared" si="0"/>
        <v>6</v>
      </c>
      <c r="G16" s="54">
        <v>2</v>
      </c>
      <c r="H16" s="54">
        <v>1</v>
      </c>
      <c r="I16" s="57" t="s">
        <v>45</v>
      </c>
      <c r="J16" s="58" t="s">
        <v>35</v>
      </c>
      <c r="K16" s="58" t="s">
        <v>52</v>
      </c>
      <c r="L16" s="59" t="s">
        <v>97</v>
      </c>
      <c r="M16" s="59" t="s">
        <v>97</v>
      </c>
      <c r="N16" s="59" t="s">
        <v>97</v>
      </c>
    </row>
    <row r="17" spans="1:14" ht="34.5" customHeight="1">
      <c r="A17" s="62">
        <v>16</v>
      </c>
      <c r="B17" s="43" t="s">
        <v>25</v>
      </c>
      <c r="C17" s="44">
        <v>1</v>
      </c>
      <c r="D17" s="44">
        <v>4</v>
      </c>
      <c r="E17" s="44">
        <v>2</v>
      </c>
      <c r="F17" s="44">
        <f t="shared" si="0"/>
        <v>2</v>
      </c>
      <c r="G17" s="97">
        <v>4</v>
      </c>
      <c r="H17" s="97">
        <v>3</v>
      </c>
      <c r="I17" s="45" t="s">
        <v>46</v>
      </c>
      <c r="J17" s="46" t="s">
        <v>35</v>
      </c>
      <c r="K17" s="46" t="s">
        <v>142</v>
      </c>
      <c r="L17" s="48" t="s">
        <v>97</v>
      </c>
      <c r="M17" s="48" t="s">
        <v>97</v>
      </c>
      <c r="N17" s="48" t="s">
        <v>97</v>
      </c>
    </row>
    <row r="18" spans="1:14" ht="34.5" customHeight="1">
      <c r="A18" s="62">
        <v>17</v>
      </c>
      <c r="B18" s="55" t="s">
        <v>25</v>
      </c>
      <c r="C18" s="56">
        <v>1</v>
      </c>
      <c r="D18" s="56">
        <v>8</v>
      </c>
      <c r="E18" s="56">
        <v>7</v>
      </c>
      <c r="F18" s="56">
        <f t="shared" si="0"/>
        <v>1</v>
      </c>
      <c r="G18" s="98"/>
      <c r="H18" s="98"/>
      <c r="I18" s="57" t="s">
        <v>46</v>
      </c>
      <c r="J18" s="58" t="s">
        <v>35</v>
      </c>
      <c r="K18" s="58" t="s">
        <v>52</v>
      </c>
      <c r="L18" s="59" t="s">
        <v>97</v>
      </c>
      <c r="M18" s="59" t="s">
        <v>97</v>
      </c>
      <c r="N18" s="59" t="s">
        <v>98</v>
      </c>
    </row>
    <row r="19" spans="1:14" ht="34.5" customHeight="1">
      <c r="A19" s="62">
        <v>18</v>
      </c>
      <c r="B19" s="32" t="s">
        <v>4</v>
      </c>
      <c r="C19" s="33">
        <v>1</v>
      </c>
      <c r="D19" s="33">
        <v>10</v>
      </c>
      <c r="E19" s="33">
        <v>6</v>
      </c>
      <c r="F19" s="33">
        <f t="shared" si="0"/>
        <v>4</v>
      </c>
      <c r="G19" s="54">
        <v>2</v>
      </c>
      <c r="H19" s="54">
        <v>2</v>
      </c>
      <c r="I19" s="34" t="s">
        <v>45</v>
      </c>
      <c r="J19" s="35" t="s">
        <v>35</v>
      </c>
      <c r="K19" s="35" t="s">
        <v>143</v>
      </c>
      <c r="L19" s="36" t="s">
        <v>97</v>
      </c>
      <c r="M19" s="36" t="s">
        <v>98</v>
      </c>
      <c r="N19" s="36" t="s">
        <v>97</v>
      </c>
    </row>
    <row r="20" spans="1:14" ht="34.5" customHeight="1">
      <c r="A20" s="62">
        <v>19</v>
      </c>
      <c r="B20" s="32" t="s">
        <v>16</v>
      </c>
      <c r="C20" s="33">
        <v>1</v>
      </c>
      <c r="D20" s="33">
        <v>10</v>
      </c>
      <c r="E20" s="33">
        <v>10</v>
      </c>
      <c r="F20" s="33">
        <f t="shared" si="0"/>
        <v>0</v>
      </c>
      <c r="G20" s="97">
        <v>6</v>
      </c>
      <c r="H20" s="97">
        <v>6</v>
      </c>
      <c r="I20" s="34" t="s">
        <v>46</v>
      </c>
      <c r="J20" s="35" t="s">
        <v>35</v>
      </c>
      <c r="K20" s="35" t="s">
        <v>143</v>
      </c>
      <c r="L20" s="36" t="s">
        <v>97</v>
      </c>
      <c r="M20" s="36" t="s">
        <v>98</v>
      </c>
      <c r="N20" s="36" t="s">
        <v>97</v>
      </c>
    </row>
    <row r="21" spans="1:14" ht="34.5" customHeight="1">
      <c r="A21" s="62">
        <v>20</v>
      </c>
      <c r="B21" s="43" t="s">
        <v>16</v>
      </c>
      <c r="C21" s="44">
        <v>1</v>
      </c>
      <c r="D21" s="44">
        <v>4</v>
      </c>
      <c r="E21" s="44">
        <v>4</v>
      </c>
      <c r="F21" s="44">
        <f t="shared" si="0"/>
        <v>0</v>
      </c>
      <c r="G21" s="99"/>
      <c r="H21" s="99"/>
      <c r="I21" s="45" t="s">
        <v>46</v>
      </c>
      <c r="J21" s="46" t="s">
        <v>35</v>
      </c>
      <c r="K21" s="46" t="s">
        <v>142</v>
      </c>
      <c r="L21" s="48" t="s">
        <v>97</v>
      </c>
      <c r="M21" s="48" t="s">
        <v>98</v>
      </c>
      <c r="N21" s="48" t="s">
        <v>97</v>
      </c>
    </row>
    <row r="22" spans="1:14" ht="34.5" customHeight="1">
      <c r="A22" s="62">
        <v>21</v>
      </c>
      <c r="B22" s="55" t="s">
        <v>16</v>
      </c>
      <c r="C22" s="56">
        <v>1</v>
      </c>
      <c r="D22" s="56">
        <v>8</v>
      </c>
      <c r="E22" s="56">
        <v>6</v>
      </c>
      <c r="F22" s="56">
        <f t="shared" si="0"/>
        <v>2</v>
      </c>
      <c r="G22" s="98"/>
      <c r="H22" s="98"/>
      <c r="I22" s="57" t="s">
        <v>46</v>
      </c>
      <c r="J22" s="58" t="s">
        <v>35</v>
      </c>
      <c r="K22" s="58" t="s">
        <v>52</v>
      </c>
      <c r="L22" s="59" t="s">
        <v>97</v>
      </c>
      <c r="M22" s="59" t="s">
        <v>98</v>
      </c>
      <c r="N22" s="59" t="s">
        <v>97</v>
      </c>
    </row>
    <row r="23" spans="1:14" ht="34.5" customHeight="1">
      <c r="A23" s="62">
        <v>22</v>
      </c>
      <c r="B23" s="32" t="s">
        <v>38</v>
      </c>
      <c r="C23" s="33">
        <v>1</v>
      </c>
      <c r="D23" s="33">
        <v>5</v>
      </c>
      <c r="E23" s="33">
        <v>5</v>
      </c>
      <c r="F23" s="33">
        <f t="shared" si="0"/>
        <v>0</v>
      </c>
      <c r="G23" s="54">
        <v>1</v>
      </c>
      <c r="H23" s="54">
        <v>0</v>
      </c>
      <c r="I23" s="34" t="s">
        <v>44</v>
      </c>
      <c r="J23" s="35" t="s">
        <v>35</v>
      </c>
      <c r="K23" s="35" t="s">
        <v>143</v>
      </c>
      <c r="L23" s="36" t="s">
        <v>97</v>
      </c>
      <c r="M23" s="36" t="s">
        <v>98</v>
      </c>
      <c r="N23" s="36" t="s">
        <v>97</v>
      </c>
    </row>
    <row r="24" spans="1:14" ht="34.5" customHeight="1">
      <c r="A24" s="62">
        <v>23</v>
      </c>
      <c r="B24" s="32" t="s">
        <v>68</v>
      </c>
      <c r="C24" s="33">
        <v>2</v>
      </c>
      <c r="D24" s="33">
        <v>10</v>
      </c>
      <c r="E24" s="33">
        <v>6</v>
      </c>
      <c r="F24" s="33">
        <f t="shared" si="0"/>
        <v>4</v>
      </c>
      <c r="G24" s="97">
        <v>2</v>
      </c>
      <c r="H24" s="97">
        <v>1</v>
      </c>
      <c r="I24" s="34" t="s">
        <v>44</v>
      </c>
      <c r="J24" s="35" t="s">
        <v>35</v>
      </c>
      <c r="K24" s="35" t="s">
        <v>143</v>
      </c>
      <c r="L24" s="36" t="s">
        <v>97</v>
      </c>
      <c r="M24" s="36" t="s">
        <v>98</v>
      </c>
      <c r="N24" s="36" t="s">
        <v>98</v>
      </c>
    </row>
    <row r="25" spans="1:14" ht="34.5" customHeight="1">
      <c r="A25" s="62">
        <v>24</v>
      </c>
      <c r="B25" s="43" t="s">
        <v>68</v>
      </c>
      <c r="C25" s="44">
        <v>1</v>
      </c>
      <c r="D25" s="44">
        <v>4</v>
      </c>
      <c r="E25" s="44">
        <v>1</v>
      </c>
      <c r="F25" s="44">
        <f t="shared" si="0"/>
        <v>3</v>
      </c>
      <c r="G25" s="98"/>
      <c r="H25" s="98"/>
      <c r="I25" s="45" t="s">
        <v>44</v>
      </c>
      <c r="J25" s="46" t="s">
        <v>35</v>
      </c>
      <c r="K25" s="46" t="s">
        <v>142</v>
      </c>
      <c r="L25" s="48" t="s">
        <v>97</v>
      </c>
      <c r="M25" s="48" t="s">
        <v>98</v>
      </c>
      <c r="N25" s="48" t="s">
        <v>98</v>
      </c>
    </row>
    <row r="26" spans="1:14" ht="34.5" customHeight="1">
      <c r="A26" s="62">
        <v>25</v>
      </c>
      <c r="B26" s="43" t="s">
        <v>49</v>
      </c>
      <c r="C26" s="44">
        <v>2</v>
      </c>
      <c r="D26" s="44">
        <v>8</v>
      </c>
      <c r="E26" s="44">
        <v>10</v>
      </c>
      <c r="F26" s="44">
        <f t="shared" si="0"/>
        <v>-2</v>
      </c>
      <c r="G26" s="54">
        <v>4</v>
      </c>
      <c r="H26" s="54">
        <v>4</v>
      </c>
      <c r="I26" s="45" t="s">
        <v>45</v>
      </c>
      <c r="J26" s="46" t="s">
        <v>35</v>
      </c>
      <c r="K26" s="46" t="s">
        <v>142</v>
      </c>
      <c r="L26" s="48" t="s">
        <v>98</v>
      </c>
      <c r="M26" s="48" t="s">
        <v>97</v>
      </c>
      <c r="N26" s="48" t="s">
        <v>97</v>
      </c>
    </row>
    <row r="27" spans="1:14" ht="34.5" customHeight="1">
      <c r="A27" s="62">
        <v>26</v>
      </c>
      <c r="B27" s="49" t="s">
        <v>69</v>
      </c>
      <c r="C27" s="50">
        <v>2</v>
      </c>
      <c r="D27" s="50">
        <v>8</v>
      </c>
      <c r="E27" s="50">
        <v>7</v>
      </c>
      <c r="F27" s="50">
        <f t="shared" si="0"/>
        <v>1</v>
      </c>
      <c r="G27" s="63">
        <v>4</v>
      </c>
      <c r="H27" s="63">
        <v>4</v>
      </c>
      <c r="I27" s="51" t="s">
        <v>45</v>
      </c>
      <c r="J27" s="52" t="s">
        <v>35</v>
      </c>
      <c r="K27" s="46" t="s">
        <v>142</v>
      </c>
      <c r="L27" s="48" t="s">
        <v>97</v>
      </c>
      <c r="M27" s="48" t="s">
        <v>97</v>
      </c>
      <c r="N27" s="48" t="s">
        <v>97</v>
      </c>
    </row>
    <row r="28" spans="1:14" ht="34.5" customHeight="1">
      <c r="A28" s="62">
        <v>27</v>
      </c>
      <c r="B28" s="43" t="s">
        <v>71</v>
      </c>
      <c r="C28" s="44">
        <v>1</v>
      </c>
      <c r="D28" s="44">
        <v>4</v>
      </c>
      <c r="E28" s="44">
        <v>2</v>
      </c>
      <c r="F28" s="44">
        <f t="shared" si="0"/>
        <v>2</v>
      </c>
      <c r="G28" s="54">
        <v>2</v>
      </c>
      <c r="H28" s="54">
        <v>2</v>
      </c>
      <c r="I28" s="45" t="s">
        <v>46</v>
      </c>
      <c r="J28" s="46" t="s">
        <v>35</v>
      </c>
      <c r="K28" s="46" t="s">
        <v>142</v>
      </c>
      <c r="L28" s="48" t="s">
        <v>98</v>
      </c>
      <c r="M28" s="48" t="s">
        <v>98</v>
      </c>
      <c r="N28" s="48" t="s">
        <v>97</v>
      </c>
    </row>
    <row r="29" spans="1:14" ht="34.5" customHeight="1">
      <c r="A29" s="62">
        <v>28</v>
      </c>
      <c r="B29" s="32" t="s">
        <v>64</v>
      </c>
      <c r="C29" s="33">
        <v>1</v>
      </c>
      <c r="D29" s="33">
        <v>10</v>
      </c>
      <c r="E29" s="33">
        <v>4</v>
      </c>
      <c r="F29" s="33">
        <f t="shared" si="0"/>
        <v>6</v>
      </c>
      <c r="G29" s="54">
        <v>2</v>
      </c>
      <c r="H29" s="54">
        <v>0</v>
      </c>
      <c r="I29" s="34" t="s">
        <v>45</v>
      </c>
      <c r="J29" s="35" t="s">
        <v>35</v>
      </c>
      <c r="K29" s="35" t="s">
        <v>143</v>
      </c>
      <c r="L29" s="36" t="s">
        <v>97</v>
      </c>
      <c r="M29" s="36" t="s">
        <v>98</v>
      </c>
      <c r="N29" s="36" t="s">
        <v>97</v>
      </c>
    </row>
    <row r="30" spans="1:14" ht="34.5" customHeight="1">
      <c r="A30" s="62">
        <v>29</v>
      </c>
      <c r="B30" s="55" t="s">
        <v>42</v>
      </c>
      <c r="C30" s="56">
        <v>1</v>
      </c>
      <c r="D30" s="56">
        <v>8</v>
      </c>
      <c r="E30" s="56">
        <v>7</v>
      </c>
      <c r="F30" s="56">
        <f t="shared" si="0"/>
        <v>1</v>
      </c>
      <c r="G30" s="54">
        <v>2</v>
      </c>
      <c r="H30" s="54">
        <v>2</v>
      </c>
      <c r="I30" s="57" t="s">
        <v>45</v>
      </c>
      <c r="J30" s="58" t="s">
        <v>35</v>
      </c>
      <c r="K30" s="58" t="s">
        <v>52</v>
      </c>
      <c r="L30" s="59" t="s">
        <v>97</v>
      </c>
      <c r="M30" s="59" t="s">
        <v>98</v>
      </c>
      <c r="N30" s="59" t="s">
        <v>97</v>
      </c>
    </row>
    <row r="31" spans="1:14" ht="34.5" customHeight="1">
      <c r="A31" s="62">
        <v>30</v>
      </c>
      <c r="B31" s="55" t="s">
        <v>43</v>
      </c>
      <c r="C31" s="56">
        <v>1</v>
      </c>
      <c r="D31" s="56">
        <v>8</v>
      </c>
      <c r="E31" s="56">
        <v>8</v>
      </c>
      <c r="F31" s="56">
        <f t="shared" si="0"/>
        <v>0</v>
      </c>
      <c r="G31" s="54">
        <v>2</v>
      </c>
      <c r="H31" s="54">
        <v>2</v>
      </c>
      <c r="I31" s="57" t="s">
        <v>46</v>
      </c>
      <c r="J31" s="58" t="s">
        <v>35</v>
      </c>
      <c r="K31" s="58" t="s">
        <v>52</v>
      </c>
      <c r="L31" s="59" t="s">
        <v>97</v>
      </c>
      <c r="M31" s="59" t="s">
        <v>98</v>
      </c>
      <c r="N31" s="59" t="s">
        <v>97</v>
      </c>
    </row>
    <row r="32" spans="1:14" ht="34.5" customHeight="1">
      <c r="A32" s="62">
        <v>31</v>
      </c>
      <c r="B32" s="43" t="s">
        <v>33</v>
      </c>
      <c r="C32" s="44">
        <v>1</v>
      </c>
      <c r="D32" s="44">
        <v>4</v>
      </c>
      <c r="E32" s="44">
        <v>4</v>
      </c>
      <c r="F32" s="44">
        <f t="shared" si="0"/>
        <v>0</v>
      </c>
      <c r="G32" s="97">
        <v>4</v>
      </c>
      <c r="H32" s="97">
        <v>4</v>
      </c>
      <c r="I32" s="45" t="s">
        <v>45</v>
      </c>
      <c r="J32" s="46" t="s">
        <v>35</v>
      </c>
      <c r="K32" s="46" t="s">
        <v>142</v>
      </c>
      <c r="L32" s="47" t="s">
        <v>97</v>
      </c>
      <c r="M32" s="47" t="s">
        <v>98</v>
      </c>
      <c r="N32" s="47" t="s">
        <v>97</v>
      </c>
    </row>
    <row r="33" spans="1:14" ht="34.5" customHeight="1">
      <c r="A33" s="62">
        <v>32</v>
      </c>
      <c r="B33" s="55" t="s">
        <v>33</v>
      </c>
      <c r="C33" s="56">
        <v>1</v>
      </c>
      <c r="D33" s="56">
        <v>8</v>
      </c>
      <c r="E33" s="56">
        <v>5</v>
      </c>
      <c r="F33" s="56">
        <f t="shared" si="0"/>
        <v>3</v>
      </c>
      <c r="G33" s="98"/>
      <c r="H33" s="98"/>
      <c r="I33" s="57" t="s">
        <v>45</v>
      </c>
      <c r="J33" s="58" t="s">
        <v>35</v>
      </c>
      <c r="K33" s="58" t="s">
        <v>52</v>
      </c>
      <c r="L33" s="60" t="s">
        <v>97</v>
      </c>
      <c r="M33" s="60" t="s">
        <v>98</v>
      </c>
      <c r="N33" s="60" t="s">
        <v>97</v>
      </c>
    </row>
    <row r="34" spans="1:14" ht="34.5" customHeight="1">
      <c r="A34" s="62">
        <v>33</v>
      </c>
      <c r="B34" s="43" t="s">
        <v>40</v>
      </c>
      <c r="C34" s="44">
        <v>1</v>
      </c>
      <c r="D34" s="44">
        <v>5</v>
      </c>
      <c r="E34" s="44">
        <v>5</v>
      </c>
      <c r="F34" s="44">
        <f t="shared" si="0"/>
        <v>0</v>
      </c>
      <c r="G34" s="97">
        <v>2</v>
      </c>
      <c r="H34" s="97">
        <v>1</v>
      </c>
      <c r="I34" s="45" t="s">
        <v>44</v>
      </c>
      <c r="J34" s="46" t="s">
        <v>35</v>
      </c>
      <c r="K34" s="46" t="s">
        <v>142</v>
      </c>
      <c r="L34" s="48" t="s">
        <v>97</v>
      </c>
      <c r="M34" s="48" t="s">
        <v>98</v>
      </c>
      <c r="N34" s="48" t="s">
        <v>97</v>
      </c>
    </row>
    <row r="35" spans="1:14" ht="34.5" customHeight="1">
      <c r="A35" s="62">
        <v>34</v>
      </c>
      <c r="B35" s="32" t="s">
        <v>40</v>
      </c>
      <c r="C35" s="33">
        <v>1</v>
      </c>
      <c r="D35" s="33">
        <v>5</v>
      </c>
      <c r="E35" s="33">
        <v>6</v>
      </c>
      <c r="F35" s="33">
        <f t="shared" si="0"/>
        <v>-1</v>
      </c>
      <c r="G35" s="98"/>
      <c r="H35" s="98"/>
      <c r="I35" s="34" t="s">
        <v>44</v>
      </c>
      <c r="J35" s="35" t="s">
        <v>35</v>
      </c>
      <c r="K35" s="35" t="s">
        <v>143</v>
      </c>
      <c r="L35" s="36" t="s">
        <v>97</v>
      </c>
      <c r="M35" s="36" t="s">
        <v>98</v>
      </c>
      <c r="N35" s="36" t="s">
        <v>97</v>
      </c>
    </row>
    <row r="36" spans="1:14" ht="34.5" customHeight="1">
      <c r="A36" s="62">
        <v>35</v>
      </c>
      <c r="B36" s="32" t="s">
        <v>78</v>
      </c>
      <c r="C36" s="33">
        <v>1</v>
      </c>
      <c r="D36" s="33">
        <v>10</v>
      </c>
      <c r="E36" s="33">
        <v>1</v>
      </c>
      <c r="F36" s="33">
        <f t="shared" si="0"/>
        <v>9</v>
      </c>
      <c r="G36" s="54">
        <v>2</v>
      </c>
      <c r="H36" s="54">
        <v>0</v>
      </c>
      <c r="I36" s="34" t="s">
        <v>46</v>
      </c>
      <c r="J36" s="35" t="s">
        <v>35</v>
      </c>
      <c r="K36" s="35" t="s">
        <v>143</v>
      </c>
      <c r="L36" s="36" t="s">
        <v>97</v>
      </c>
      <c r="M36" s="36" t="s">
        <v>97</v>
      </c>
      <c r="N36" s="36" t="s">
        <v>97</v>
      </c>
    </row>
    <row r="37" spans="1:14" ht="34.5" customHeight="1">
      <c r="A37" s="62">
        <v>36</v>
      </c>
      <c r="B37" s="43" t="s">
        <v>37</v>
      </c>
      <c r="C37" s="44">
        <v>1</v>
      </c>
      <c r="D37" s="44">
        <v>4</v>
      </c>
      <c r="E37" s="44">
        <v>4</v>
      </c>
      <c r="F37" s="44">
        <f t="shared" si="0"/>
        <v>0</v>
      </c>
      <c r="G37" s="54">
        <v>1</v>
      </c>
      <c r="H37" s="54">
        <v>0</v>
      </c>
      <c r="I37" s="45" t="s">
        <v>44</v>
      </c>
      <c r="J37" s="46" t="s">
        <v>35</v>
      </c>
      <c r="K37" s="46" t="s">
        <v>142</v>
      </c>
      <c r="L37" s="48" t="s">
        <v>97</v>
      </c>
      <c r="M37" s="48" t="s">
        <v>98</v>
      </c>
      <c r="N37" s="48" t="s">
        <v>97</v>
      </c>
    </row>
    <row r="38" spans="1:14" ht="34.5" customHeight="1">
      <c r="A38" s="62">
        <v>37</v>
      </c>
      <c r="B38" s="32" t="s">
        <v>17</v>
      </c>
      <c r="C38" s="33">
        <v>1</v>
      </c>
      <c r="D38" s="33">
        <v>10</v>
      </c>
      <c r="E38" s="33">
        <v>6</v>
      </c>
      <c r="F38" s="33">
        <f t="shared" si="0"/>
        <v>4</v>
      </c>
      <c r="G38" s="54">
        <v>2</v>
      </c>
      <c r="H38" s="54">
        <v>2</v>
      </c>
      <c r="I38" s="34" t="s">
        <v>45</v>
      </c>
      <c r="J38" s="35" t="s">
        <v>35</v>
      </c>
      <c r="K38" s="35" t="s">
        <v>143</v>
      </c>
      <c r="L38" s="36" t="s">
        <v>97</v>
      </c>
      <c r="M38" s="36" t="s">
        <v>98</v>
      </c>
      <c r="N38" s="36" t="s">
        <v>97</v>
      </c>
    </row>
    <row r="39" spans="1:14" ht="34.5" customHeight="1">
      <c r="A39" s="62">
        <v>38</v>
      </c>
      <c r="B39" s="55" t="s">
        <v>34</v>
      </c>
      <c r="C39" s="56">
        <v>1</v>
      </c>
      <c r="D39" s="56">
        <v>8</v>
      </c>
      <c r="E39" s="56">
        <v>6</v>
      </c>
      <c r="F39" s="56">
        <f t="shared" si="0"/>
        <v>2</v>
      </c>
      <c r="G39" s="97">
        <v>4</v>
      </c>
      <c r="H39" s="97">
        <v>4</v>
      </c>
      <c r="I39" s="57" t="s">
        <v>46</v>
      </c>
      <c r="J39" s="58" t="s">
        <v>35</v>
      </c>
      <c r="K39" s="58" t="s">
        <v>52</v>
      </c>
      <c r="L39" s="59" t="s">
        <v>97</v>
      </c>
      <c r="M39" s="59" t="s">
        <v>97</v>
      </c>
      <c r="N39" s="59" t="s">
        <v>97</v>
      </c>
    </row>
    <row r="40" spans="1:14" ht="34.5" customHeight="1">
      <c r="A40" s="62">
        <v>39</v>
      </c>
      <c r="B40" s="32" t="s">
        <v>34</v>
      </c>
      <c r="C40" s="33">
        <v>1</v>
      </c>
      <c r="D40" s="33">
        <v>10</v>
      </c>
      <c r="E40" s="33">
        <v>10</v>
      </c>
      <c r="F40" s="33">
        <f t="shared" si="0"/>
        <v>0</v>
      </c>
      <c r="G40" s="98"/>
      <c r="H40" s="98"/>
      <c r="I40" s="34" t="s">
        <v>46</v>
      </c>
      <c r="J40" s="35" t="s">
        <v>35</v>
      </c>
      <c r="K40" s="35" t="s">
        <v>143</v>
      </c>
      <c r="L40" s="36" t="s">
        <v>97</v>
      </c>
      <c r="M40" s="36" t="s">
        <v>97</v>
      </c>
      <c r="N40" s="36" t="s">
        <v>97</v>
      </c>
    </row>
    <row r="41" spans="1:14" ht="34.5" customHeight="1">
      <c r="A41" s="62">
        <v>40</v>
      </c>
      <c r="B41" s="32" t="s">
        <v>30</v>
      </c>
      <c r="C41" s="33">
        <v>1</v>
      </c>
      <c r="D41" s="33">
        <v>10</v>
      </c>
      <c r="E41" s="33">
        <v>6</v>
      </c>
      <c r="F41" s="33">
        <f t="shared" si="0"/>
        <v>4</v>
      </c>
      <c r="G41" s="54">
        <v>2</v>
      </c>
      <c r="H41" s="54">
        <v>2</v>
      </c>
      <c r="I41" s="34" t="s">
        <v>45</v>
      </c>
      <c r="J41" s="35" t="s">
        <v>35</v>
      </c>
      <c r="K41" s="35" t="s">
        <v>143</v>
      </c>
      <c r="L41" s="36" t="s">
        <v>97</v>
      </c>
      <c r="M41" s="36" t="s">
        <v>97</v>
      </c>
      <c r="N41" s="36" t="s">
        <v>97</v>
      </c>
    </row>
    <row r="42" spans="1:14" ht="34.5" customHeight="1">
      <c r="A42" s="62">
        <v>41</v>
      </c>
      <c r="B42" s="32" t="s">
        <v>51</v>
      </c>
      <c r="C42" s="33">
        <v>1</v>
      </c>
      <c r="D42" s="33">
        <v>10</v>
      </c>
      <c r="E42" s="33">
        <v>10</v>
      </c>
      <c r="F42" s="33">
        <f t="shared" si="0"/>
        <v>0</v>
      </c>
      <c r="G42" s="54">
        <v>2</v>
      </c>
      <c r="H42" s="54">
        <v>3</v>
      </c>
      <c r="I42" s="34" t="s">
        <v>46</v>
      </c>
      <c r="J42" s="35" t="s">
        <v>35</v>
      </c>
      <c r="K42" s="35" t="s">
        <v>143</v>
      </c>
      <c r="L42" s="36" t="s">
        <v>97</v>
      </c>
      <c r="M42" s="36" t="s">
        <v>97</v>
      </c>
      <c r="N42" s="36" t="s">
        <v>97</v>
      </c>
    </row>
    <row r="43" spans="1:14" ht="34.5" customHeight="1">
      <c r="A43" s="62">
        <v>42</v>
      </c>
      <c r="B43" s="32" t="s">
        <v>136</v>
      </c>
      <c r="C43" s="33">
        <v>1</v>
      </c>
      <c r="D43" s="33">
        <v>10</v>
      </c>
      <c r="E43" s="33">
        <v>8</v>
      </c>
      <c r="F43" s="33">
        <f t="shared" si="0"/>
        <v>2</v>
      </c>
      <c r="G43" s="54">
        <v>2</v>
      </c>
      <c r="H43" s="54">
        <v>2</v>
      </c>
      <c r="I43" s="34" t="s">
        <v>46</v>
      </c>
      <c r="J43" s="35" t="s">
        <v>35</v>
      </c>
      <c r="K43" s="35" t="s">
        <v>143</v>
      </c>
      <c r="L43" s="36" t="s">
        <v>98</v>
      </c>
      <c r="M43" s="36" t="s">
        <v>98</v>
      </c>
      <c r="N43" s="36" t="s">
        <v>98</v>
      </c>
    </row>
    <row r="44" spans="1:14" ht="34.5" customHeight="1">
      <c r="A44" s="62">
        <v>43</v>
      </c>
      <c r="B44" s="55" t="s">
        <v>137</v>
      </c>
      <c r="C44" s="56">
        <v>5</v>
      </c>
      <c r="D44" s="56">
        <v>25</v>
      </c>
      <c r="E44" s="56">
        <v>25</v>
      </c>
      <c r="F44" s="56">
        <f t="shared" si="0"/>
        <v>0</v>
      </c>
      <c r="G44" s="97">
        <v>9</v>
      </c>
      <c r="H44" s="97">
        <v>14</v>
      </c>
      <c r="I44" s="57" t="s">
        <v>45</v>
      </c>
      <c r="J44" s="58" t="s">
        <v>138</v>
      </c>
      <c r="K44" s="58" t="s">
        <v>52</v>
      </c>
      <c r="L44" s="59" t="s">
        <v>97</v>
      </c>
      <c r="M44" s="59" t="s">
        <v>98</v>
      </c>
      <c r="N44" s="59" t="s">
        <v>97</v>
      </c>
    </row>
    <row r="45" spans="1:14" ht="34.5" customHeight="1">
      <c r="A45" s="62">
        <v>44</v>
      </c>
      <c r="B45" s="43" t="s">
        <v>137</v>
      </c>
      <c r="C45" s="44">
        <v>2</v>
      </c>
      <c r="D45" s="44">
        <v>10</v>
      </c>
      <c r="E45" s="44">
        <v>6</v>
      </c>
      <c r="F45" s="44">
        <f t="shared" si="0"/>
        <v>4</v>
      </c>
      <c r="G45" s="99"/>
      <c r="H45" s="99"/>
      <c r="I45" s="45" t="s">
        <v>45</v>
      </c>
      <c r="J45" s="46" t="s">
        <v>138</v>
      </c>
      <c r="K45" s="46" t="s">
        <v>144</v>
      </c>
      <c r="L45" s="48" t="s">
        <v>97</v>
      </c>
      <c r="M45" s="48" t="s">
        <v>98</v>
      </c>
      <c r="N45" s="48" t="s">
        <v>97</v>
      </c>
    </row>
    <row r="46" spans="1:14" ht="34.5" customHeight="1">
      <c r="A46" s="62">
        <v>45</v>
      </c>
      <c r="B46" s="43" t="s">
        <v>137</v>
      </c>
      <c r="C46" s="44">
        <v>1</v>
      </c>
      <c r="D46" s="44">
        <v>4</v>
      </c>
      <c r="E46" s="44">
        <v>4</v>
      </c>
      <c r="F46" s="44">
        <f>D46-E46</f>
        <v>0</v>
      </c>
      <c r="G46" s="98"/>
      <c r="H46" s="98"/>
      <c r="I46" s="45" t="s">
        <v>45</v>
      </c>
      <c r="J46" s="46" t="s">
        <v>35</v>
      </c>
      <c r="K46" s="46" t="s">
        <v>142</v>
      </c>
      <c r="L46" s="48" t="s">
        <v>97</v>
      </c>
      <c r="M46" s="48" t="s">
        <v>98</v>
      </c>
      <c r="N46" s="48" t="s">
        <v>97</v>
      </c>
    </row>
    <row r="47" spans="1:14" ht="34.5" customHeight="1">
      <c r="A47" s="62">
        <v>46</v>
      </c>
      <c r="B47" s="32" t="s">
        <v>74</v>
      </c>
      <c r="C47" s="33">
        <v>1</v>
      </c>
      <c r="D47" s="33">
        <v>10</v>
      </c>
      <c r="E47" s="33">
        <v>2</v>
      </c>
      <c r="F47" s="33">
        <f>D47-E47</f>
        <v>8</v>
      </c>
      <c r="G47" s="54">
        <v>2</v>
      </c>
      <c r="H47" s="54">
        <v>1</v>
      </c>
      <c r="I47" s="34" t="s">
        <v>46</v>
      </c>
      <c r="J47" s="35" t="s">
        <v>35</v>
      </c>
      <c r="K47" s="35" t="s">
        <v>143</v>
      </c>
      <c r="L47" s="36" t="s">
        <v>97</v>
      </c>
      <c r="M47" s="36" t="s">
        <v>98</v>
      </c>
      <c r="N47" s="36" t="s">
        <v>97</v>
      </c>
    </row>
    <row r="48" spans="1:14" ht="34.5" customHeight="1">
      <c r="A48" s="62">
        <v>47</v>
      </c>
      <c r="B48" s="55" t="s">
        <v>41</v>
      </c>
      <c r="C48" s="56">
        <v>1</v>
      </c>
      <c r="D48" s="56">
        <v>8</v>
      </c>
      <c r="E48" s="56">
        <v>6</v>
      </c>
      <c r="F48" s="56">
        <f t="shared" si="0"/>
        <v>2</v>
      </c>
      <c r="G48" s="97">
        <v>2</v>
      </c>
      <c r="H48" s="97">
        <v>2</v>
      </c>
      <c r="I48" s="57" t="s">
        <v>44</v>
      </c>
      <c r="J48" s="58" t="s">
        <v>35</v>
      </c>
      <c r="K48" s="58" t="str">
        <f>$K$44</f>
        <v>ORTA-AĞIR ZİHİNSEL</v>
      </c>
      <c r="L48" s="59" t="s">
        <v>97</v>
      </c>
      <c r="M48" s="59" t="s">
        <v>98</v>
      </c>
      <c r="N48" s="59" t="s">
        <v>97</v>
      </c>
    </row>
    <row r="49" spans="1:14" ht="34.5" customHeight="1">
      <c r="A49" s="62">
        <v>48</v>
      </c>
      <c r="B49" s="38" t="s">
        <v>41</v>
      </c>
      <c r="C49" s="39">
        <v>1</v>
      </c>
      <c r="D49" s="39">
        <v>5</v>
      </c>
      <c r="E49" s="39">
        <v>6</v>
      </c>
      <c r="F49" s="33">
        <f t="shared" si="0"/>
        <v>-1</v>
      </c>
      <c r="G49" s="98"/>
      <c r="H49" s="98"/>
      <c r="I49" s="40" t="s">
        <v>44</v>
      </c>
      <c r="J49" s="41" t="s">
        <v>35</v>
      </c>
      <c r="K49" s="35" t="s">
        <v>143</v>
      </c>
      <c r="L49" s="36" t="s">
        <v>97</v>
      </c>
      <c r="M49" s="36" t="s">
        <v>98</v>
      </c>
      <c r="N49" s="36" t="s">
        <v>97</v>
      </c>
    </row>
    <row r="50" spans="1:14" ht="34.5" customHeight="1">
      <c r="A50" s="62">
        <v>49</v>
      </c>
      <c r="B50" s="32" t="s">
        <v>36</v>
      </c>
      <c r="C50" s="33">
        <v>1</v>
      </c>
      <c r="D50" s="33">
        <v>5</v>
      </c>
      <c r="E50" s="33">
        <v>8</v>
      </c>
      <c r="F50" s="33">
        <f t="shared" si="0"/>
        <v>-3</v>
      </c>
      <c r="G50" s="54">
        <v>1</v>
      </c>
      <c r="H50" s="54">
        <v>1</v>
      </c>
      <c r="I50" s="34" t="s">
        <v>44</v>
      </c>
      <c r="J50" s="35" t="s">
        <v>35</v>
      </c>
      <c r="K50" s="35" t="s">
        <v>143</v>
      </c>
      <c r="L50" s="36" t="s">
        <v>98</v>
      </c>
      <c r="M50" s="36" t="s">
        <v>98</v>
      </c>
      <c r="N50" s="36" t="s">
        <v>98</v>
      </c>
    </row>
    <row r="51" spans="1:14" ht="34.5" customHeight="1">
      <c r="A51" s="62">
        <v>50</v>
      </c>
      <c r="B51" s="55" t="s">
        <v>3</v>
      </c>
      <c r="C51" s="56">
        <v>1</v>
      </c>
      <c r="D51" s="56">
        <v>8</v>
      </c>
      <c r="E51" s="56">
        <v>7</v>
      </c>
      <c r="F51" s="56">
        <f t="shared" si="0"/>
        <v>1</v>
      </c>
      <c r="G51" s="97">
        <v>4</v>
      </c>
      <c r="H51" s="97">
        <v>4</v>
      </c>
      <c r="I51" s="57" t="s">
        <v>45</v>
      </c>
      <c r="J51" s="58" t="s">
        <v>35</v>
      </c>
      <c r="K51" s="58" t="s">
        <v>52</v>
      </c>
      <c r="L51" s="59" t="s">
        <v>97</v>
      </c>
      <c r="M51" s="59" t="s">
        <v>98</v>
      </c>
      <c r="N51" s="59" t="s">
        <v>97</v>
      </c>
    </row>
    <row r="52" spans="1:14" ht="34.5" customHeight="1">
      <c r="A52" s="62">
        <v>51</v>
      </c>
      <c r="B52" s="32" t="s">
        <v>3</v>
      </c>
      <c r="C52" s="33">
        <v>1</v>
      </c>
      <c r="D52" s="33">
        <v>10</v>
      </c>
      <c r="E52" s="33">
        <v>11</v>
      </c>
      <c r="F52" s="33">
        <f t="shared" si="0"/>
        <v>-1</v>
      </c>
      <c r="G52" s="98"/>
      <c r="H52" s="98"/>
      <c r="I52" s="34" t="s">
        <v>45</v>
      </c>
      <c r="J52" s="35" t="s">
        <v>35</v>
      </c>
      <c r="K52" s="35" t="s">
        <v>143</v>
      </c>
      <c r="L52" s="36" t="s">
        <v>97</v>
      </c>
      <c r="M52" s="36" t="s">
        <v>98</v>
      </c>
      <c r="N52" s="36" t="s">
        <v>97</v>
      </c>
    </row>
    <row r="53" spans="1:14" ht="34.5" customHeight="1">
      <c r="A53" s="62">
        <v>52</v>
      </c>
      <c r="B53" s="61" t="s">
        <v>0</v>
      </c>
      <c r="C53" s="56">
        <v>2</v>
      </c>
      <c r="D53" s="56">
        <v>16</v>
      </c>
      <c r="E53" s="56">
        <v>16</v>
      </c>
      <c r="F53" s="56">
        <f t="shared" si="0"/>
        <v>0</v>
      </c>
      <c r="G53" s="97">
        <v>4</v>
      </c>
      <c r="H53" s="97">
        <v>5</v>
      </c>
      <c r="I53" s="57" t="s">
        <v>45</v>
      </c>
      <c r="J53" s="58" t="s">
        <v>35</v>
      </c>
      <c r="K53" s="58" t="s">
        <v>52</v>
      </c>
      <c r="L53" s="59" t="s">
        <v>97</v>
      </c>
      <c r="M53" s="59" t="s">
        <v>98</v>
      </c>
      <c r="N53" s="59" t="s">
        <v>97</v>
      </c>
    </row>
    <row r="54" spans="1:14" ht="34.5" customHeight="1">
      <c r="A54" s="62">
        <v>53</v>
      </c>
      <c r="B54" s="61" t="s">
        <v>0</v>
      </c>
      <c r="C54" s="56">
        <v>1</v>
      </c>
      <c r="D54" s="56">
        <v>5</v>
      </c>
      <c r="E54" s="56">
        <v>6</v>
      </c>
      <c r="F54" s="56">
        <f t="shared" si="0"/>
        <v>-1</v>
      </c>
      <c r="G54" s="98"/>
      <c r="H54" s="98"/>
      <c r="I54" s="57" t="s">
        <v>45</v>
      </c>
      <c r="J54" s="58" t="s">
        <v>138</v>
      </c>
      <c r="K54" s="58" t="s">
        <v>52</v>
      </c>
      <c r="L54" s="59" t="s">
        <v>97</v>
      </c>
      <c r="M54" s="59" t="s">
        <v>98</v>
      </c>
      <c r="N54" s="59" t="s">
        <v>97</v>
      </c>
    </row>
    <row r="55" spans="1:14" ht="34.5" customHeight="1">
      <c r="A55" s="62">
        <v>54</v>
      </c>
      <c r="B55" s="61" t="s">
        <v>26</v>
      </c>
      <c r="C55" s="56">
        <v>1</v>
      </c>
      <c r="D55" s="56">
        <v>8</v>
      </c>
      <c r="E55" s="56">
        <v>5</v>
      </c>
      <c r="F55" s="56">
        <f t="shared" si="0"/>
        <v>3</v>
      </c>
      <c r="G55" s="54">
        <v>2</v>
      </c>
      <c r="H55" s="54">
        <v>2</v>
      </c>
      <c r="I55" s="57" t="s">
        <v>46</v>
      </c>
      <c r="J55" s="58" t="s">
        <v>35</v>
      </c>
      <c r="K55" s="58" t="s">
        <v>52</v>
      </c>
      <c r="L55" s="59" t="s">
        <v>97</v>
      </c>
      <c r="M55" s="59" t="s">
        <v>98</v>
      </c>
      <c r="N55" s="59" t="s">
        <v>97</v>
      </c>
    </row>
    <row r="56" spans="1:14" ht="34.5" customHeight="1">
      <c r="A56" s="62">
        <v>55</v>
      </c>
      <c r="B56" s="42" t="s">
        <v>63</v>
      </c>
      <c r="C56" s="33">
        <v>1</v>
      </c>
      <c r="D56" s="33">
        <v>5</v>
      </c>
      <c r="E56" s="33">
        <v>5</v>
      </c>
      <c r="F56" s="33">
        <f t="shared" si="0"/>
        <v>0</v>
      </c>
      <c r="G56" s="97">
        <v>2</v>
      </c>
      <c r="H56" s="97">
        <v>3</v>
      </c>
      <c r="I56" s="34" t="s">
        <v>44</v>
      </c>
      <c r="J56" s="35" t="s">
        <v>35</v>
      </c>
      <c r="K56" s="35" t="s">
        <v>143</v>
      </c>
      <c r="L56" s="36" t="s">
        <v>97</v>
      </c>
      <c r="M56" s="36" t="s">
        <v>97</v>
      </c>
      <c r="N56" s="36" t="s">
        <v>97</v>
      </c>
    </row>
    <row r="57" spans="1:14" ht="34.5" customHeight="1">
      <c r="A57" s="62">
        <v>56</v>
      </c>
      <c r="B57" s="53" t="s">
        <v>63</v>
      </c>
      <c r="C57" s="44">
        <v>1</v>
      </c>
      <c r="D57" s="44">
        <v>4</v>
      </c>
      <c r="E57" s="44">
        <v>3</v>
      </c>
      <c r="F57" s="44">
        <f t="shared" si="0"/>
        <v>1</v>
      </c>
      <c r="G57" s="98"/>
      <c r="H57" s="98"/>
      <c r="I57" s="45" t="s">
        <v>44</v>
      </c>
      <c r="J57" s="46" t="s">
        <v>35</v>
      </c>
      <c r="K57" s="46" t="s">
        <v>142</v>
      </c>
      <c r="L57" s="48" t="s">
        <v>97</v>
      </c>
      <c r="M57" s="48" t="s">
        <v>97</v>
      </c>
      <c r="N57" s="48" t="s">
        <v>97</v>
      </c>
    </row>
    <row r="58" spans="1:14" ht="34.5" customHeight="1">
      <c r="A58" s="62">
        <v>57</v>
      </c>
      <c r="B58" s="53" t="s">
        <v>73</v>
      </c>
      <c r="C58" s="44">
        <v>1</v>
      </c>
      <c r="D58" s="44">
        <v>4</v>
      </c>
      <c r="E58" s="44">
        <v>3</v>
      </c>
      <c r="F58" s="44">
        <f t="shared" si="0"/>
        <v>1</v>
      </c>
      <c r="G58" s="54">
        <v>2</v>
      </c>
      <c r="H58" s="54">
        <v>2</v>
      </c>
      <c r="I58" s="45" t="s">
        <v>45</v>
      </c>
      <c r="J58" s="46" t="s">
        <v>35</v>
      </c>
      <c r="K58" s="46" t="s">
        <v>142</v>
      </c>
      <c r="L58" s="48" t="s">
        <v>98</v>
      </c>
      <c r="M58" s="48" t="s">
        <v>98</v>
      </c>
      <c r="N58" s="48" t="s">
        <v>97</v>
      </c>
    </row>
    <row r="59" spans="1:14" ht="34.5" customHeight="1">
      <c r="A59" s="62">
        <v>58</v>
      </c>
      <c r="B59" s="43" t="s">
        <v>9</v>
      </c>
      <c r="C59" s="44">
        <v>1</v>
      </c>
      <c r="D59" s="44">
        <v>4</v>
      </c>
      <c r="E59" s="44">
        <v>1</v>
      </c>
      <c r="F59" s="44">
        <f t="shared" si="0"/>
        <v>3</v>
      </c>
      <c r="G59" s="97">
        <v>4</v>
      </c>
      <c r="H59" s="97">
        <v>4</v>
      </c>
      <c r="I59" s="45" t="s">
        <v>45</v>
      </c>
      <c r="J59" s="46" t="s">
        <v>35</v>
      </c>
      <c r="K59" s="46" t="s">
        <v>142</v>
      </c>
      <c r="L59" s="48" t="s">
        <v>97</v>
      </c>
      <c r="M59" s="48" t="s">
        <v>97</v>
      </c>
      <c r="N59" s="48" t="s">
        <v>97</v>
      </c>
    </row>
    <row r="60" spans="1:14" ht="34.5" customHeight="1">
      <c r="A60" s="62">
        <v>59</v>
      </c>
      <c r="B60" s="32" t="s">
        <v>9</v>
      </c>
      <c r="C60" s="33">
        <v>1</v>
      </c>
      <c r="D60" s="33">
        <v>10</v>
      </c>
      <c r="E60" s="33">
        <v>8</v>
      </c>
      <c r="F60" s="33">
        <f t="shared" si="0"/>
        <v>2</v>
      </c>
      <c r="G60" s="98"/>
      <c r="H60" s="98"/>
      <c r="I60" s="34" t="s">
        <v>45</v>
      </c>
      <c r="J60" s="35" t="s">
        <v>35</v>
      </c>
      <c r="K60" s="35" t="s">
        <v>143</v>
      </c>
      <c r="L60" s="36" t="s">
        <v>97</v>
      </c>
      <c r="M60" s="36" t="s">
        <v>97</v>
      </c>
      <c r="N60" s="36" t="s">
        <v>97</v>
      </c>
    </row>
    <row r="61" spans="1:14" ht="34.5" customHeight="1">
      <c r="A61" s="62">
        <v>60</v>
      </c>
      <c r="B61" s="32" t="s">
        <v>18</v>
      </c>
      <c r="C61" s="33">
        <v>2</v>
      </c>
      <c r="D61" s="33">
        <v>21</v>
      </c>
      <c r="E61" s="33">
        <v>22</v>
      </c>
      <c r="F61" s="33">
        <f t="shared" si="0"/>
        <v>-1</v>
      </c>
      <c r="G61" s="54">
        <v>4</v>
      </c>
      <c r="H61" s="54">
        <v>4</v>
      </c>
      <c r="I61" s="34" t="s">
        <v>46</v>
      </c>
      <c r="J61" s="35" t="s">
        <v>35</v>
      </c>
      <c r="K61" s="35" t="s">
        <v>143</v>
      </c>
      <c r="L61" s="36" t="s">
        <v>98</v>
      </c>
      <c r="M61" s="36" t="s">
        <v>98</v>
      </c>
      <c r="N61" s="36" t="s">
        <v>97</v>
      </c>
    </row>
    <row r="62" spans="1:14" ht="34.5" customHeight="1">
      <c r="A62" s="62">
        <v>61</v>
      </c>
      <c r="B62" s="43" t="s">
        <v>39</v>
      </c>
      <c r="C62" s="44">
        <v>2</v>
      </c>
      <c r="D62" s="44">
        <v>8</v>
      </c>
      <c r="E62" s="44">
        <v>3</v>
      </c>
      <c r="F62" s="44">
        <f t="shared" si="0"/>
        <v>5</v>
      </c>
      <c r="G62" s="54">
        <v>1</v>
      </c>
      <c r="H62" s="54">
        <v>1</v>
      </c>
      <c r="I62" s="45" t="s">
        <v>44</v>
      </c>
      <c r="J62" s="46" t="s">
        <v>35</v>
      </c>
      <c r="K62" s="46" t="s">
        <v>142</v>
      </c>
      <c r="L62" s="48" t="s">
        <v>98</v>
      </c>
      <c r="M62" s="48" t="s">
        <v>98</v>
      </c>
      <c r="N62" s="48" t="s">
        <v>98</v>
      </c>
    </row>
    <row r="63" spans="1:14" ht="34.5" customHeight="1">
      <c r="A63" s="62">
        <v>62</v>
      </c>
      <c r="B63" s="42" t="s">
        <v>5</v>
      </c>
      <c r="C63" s="33">
        <v>1</v>
      </c>
      <c r="D63" s="33">
        <v>10</v>
      </c>
      <c r="E63" s="33">
        <v>2</v>
      </c>
      <c r="F63" s="33">
        <f t="shared" si="0"/>
        <v>8</v>
      </c>
      <c r="G63" s="54">
        <v>2</v>
      </c>
      <c r="H63" s="54">
        <v>1</v>
      </c>
      <c r="I63" s="34" t="s">
        <v>45</v>
      </c>
      <c r="J63" s="35" t="s">
        <v>35</v>
      </c>
      <c r="K63" s="35" t="s">
        <v>143</v>
      </c>
      <c r="L63" s="36" t="s">
        <v>97</v>
      </c>
      <c r="M63" s="36" t="s">
        <v>98</v>
      </c>
      <c r="N63" s="36" t="s">
        <v>97</v>
      </c>
    </row>
    <row r="64" spans="1:14" ht="34.5" customHeight="1">
      <c r="A64" s="62">
        <v>63</v>
      </c>
      <c r="B64" s="42" t="s">
        <v>27</v>
      </c>
      <c r="C64" s="33">
        <v>1</v>
      </c>
      <c r="D64" s="33">
        <v>10</v>
      </c>
      <c r="E64" s="33">
        <v>9</v>
      </c>
      <c r="F64" s="33">
        <f t="shared" si="0"/>
        <v>1</v>
      </c>
      <c r="G64" s="54">
        <v>2</v>
      </c>
      <c r="H64" s="54">
        <v>1</v>
      </c>
      <c r="I64" s="34" t="s">
        <v>46</v>
      </c>
      <c r="J64" s="35" t="s">
        <v>35</v>
      </c>
      <c r="K64" s="35" t="s">
        <v>143</v>
      </c>
      <c r="L64" s="36" t="s">
        <v>97</v>
      </c>
      <c r="M64" s="36" t="s">
        <v>98</v>
      </c>
      <c r="N64" s="36" t="s">
        <v>97</v>
      </c>
    </row>
    <row r="65" spans="1:14" ht="34.5" customHeight="1">
      <c r="A65" s="62">
        <v>64</v>
      </c>
      <c r="B65" s="43" t="s">
        <v>31</v>
      </c>
      <c r="C65" s="44">
        <v>2</v>
      </c>
      <c r="D65" s="44">
        <v>8</v>
      </c>
      <c r="E65" s="44">
        <v>8</v>
      </c>
      <c r="F65" s="44">
        <f t="shared" si="0"/>
        <v>0</v>
      </c>
      <c r="G65" s="54">
        <v>4</v>
      </c>
      <c r="H65" s="54">
        <v>4</v>
      </c>
      <c r="I65" s="45" t="s">
        <v>46</v>
      </c>
      <c r="J65" s="46" t="s">
        <v>35</v>
      </c>
      <c r="K65" s="46" t="s">
        <v>142</v>
      </c>
      <c r="L65" s="47" t="s">
        <v>97</v>
      </c>
      <c r="M65" s="47" t="s">
        <v>97</v>
      </c>
      <c r="N65" s="47" t="s">
        <v>97</v>
      </c>
    </row>
    <row r="66" spans="1:14" ht="34.5" customHeight="1">
      <c r="A66" s="62">
        <v>65</v>
      </c>
      <c r="B66" s="55" t="s">
        <v>76</v>
      </c>
      <c r="C66" s="56">
        <v>1</v>
      </c>
      <c r="D66" s="56">
        <v>8</v>
      </c>
      <c r="E66" s="56">
        <v>8</v>
      </c>
      <c r="F66" s="56">
        <f t="shared" si="0"/>
        <v>0</v>
      </c>
      <c r="G66" s="97">
        <v>4</v>
      </c>
      <c r="H66" s="97">
        <v>4</v>
      </c>
      <c r="I66" s="57" t="s">
        <v>45</v>
      </c>
      <c r="J66" s="58" t="s">
        <v>35</v>
      </c>
      <c r="K66" s="58" t="s">
        <v>52</v>
      </c>
      <c r="L66" s="60" t="s">
        <v>97</v>
      </c>
      <c r="M66" s="60" t="s">
        <v>97</v>
      </c>
      <c r="N66" s="60" t="s">
        <v>97</v>
      </c>
    </row>
    <row r="67" spans="1:14" ht="34.5" customHeight="1">
      <c r="A67" s="62">
        <v>66</v>
      </c>
      <c r="B67" s="32" t="s">
        <v>76</v>
      </c>
      <c r="C67" s="33">
        <v>1</v>
      </c>
      <c r="D67" s="33">
        <v>10</v>
      </c>
      <c r="E67" s="33">
        <v>6</v>
      </c>
      <c r="F67" s="33">
        <f t="shared" si="0"/>
        <v>4</v>
      </c>
      <c r="G67" s="98"/>
      <c r="H67" s="98"/>
      <c r="I67" s="34" t="s">
        <v>45</v>
      </c>
      <c r="J67" s="35" t="s">
        <v>35</v>
      </c>
      <c r="K67" s="35" t="s">
        <v>143</v>
      </c>
      <c r="L67" s="37" t="s">
        <v>97</v>
      </c>
      <c r="M67" s="37" t="s">
        <v>97</v>
      </c>
      <c r="N67" s="37" t="s">
        <v>97</v>
      </c>
    </row>
    <row r="68" spans="1:14" ht="34.5" customHeight="1">
      <c r="A68" s="62">
        <v>67</v>
      </c>
      <c r="B68" s="55" t="s">
        <v>7</v>
      </c>
      <c r="C68" s="56">
        <v>1</v>
      </c>
      <c r="D68" s="56">
        <v>8</v>
      </c>
      <c r="E68" s="56">
        <v>9</v>
      </c>
      <c r="F68" s="56">
        <f t="shared" si="0"/>
        <v>-1</v>
      </c>
      <c r="G68" s="97">
        <v>4</v>
      </c>
      <c r="H68" s="97">
        <v>4</v>
      </c>
      <c r="I68" s="57" t="s">
        <v>45</v>
      </c>
      <c r="J68" s="58" t="s">
        <v>35</v>
      </c>
      <c r="K68" s="58" t="s">
        <v>52</v>
      </c>
      <c r="L68" s="60" t="s">
        <v>97</v>
      </c>
      <c r="M68" s="60" t="s">
        <v>97</v>
      </c>
      <c r="N68" s="60" t="s">
        <v>97</v>
      </c>
    </row>
    <row r="69" spans="1:14" ht="34.5" customHeight="1">
      <c r="A69" s="62">
        <v>68</v>
      </c>
      <c r="B69" s="32" t="s">
        <v>7</v>
      </c>
      <c r="C69" s="33">
        <v>1</v>
      </c>
      <c r="D69" s="33">
        <v>10</v>
      </c>
      <c r="E69" s="33">
        <v>11</v>
      </c>
      <c r="F69" s="33">
        <f t="shared" si="0"/>
        <v>-1</v>
      </c>
      <c r="G69" s="98"/>
      <c r="H69" s="98"/>
      <c r="I69" s="34" t="s">
        <v>45</v>
      </c>
      <c r="J69" s="35" t="s">
        <v>35</v>
      </c>
      <c r="K69" s="35" t="s">
        <v>143</v>
      </c>
      <c r="L69" s="37" t="s">
        <v>97</v>
      </c>
      <c r="M69" s="37" t="s">
        <v>97</v>
      </c>
      <c r="N69" s="37" t="s">
        <v>97</v>
      </c>
    </row>
    <row r="70" spans="1:14" ht="34.5" customHeight="1">
      <c r="A70" s="62">
        <v>69</v>
      </c>
      <c r="B70" s="32" t="s">
        <v>65</v>
      </c>
      <c r="C70" s="33">
        <v>1</v>
      </c>
      <c r="D70" s="33">
        <v>10</v>
      </c>
      <c r="E70" s="33">
        <v>11</v>
      </c>
      <c r="F70" s="33">
        <f t="shared" si="0"/>
        <v>-1</v>
      </c>
      <c r="G70" s="54">
        <v>4</v>
      </c>
      <c r="H70" s="54">
        <v>2</v>
      </c>
      <c r="I70" s="34" t="s">
        <v>45</v>
      </c>
      <c r="J70" s="35" t="s">
        <v>35</v>
      </c>
      <c r="K70" s="35" t="s">
        <v>143</v>
      </c>
      <c r="L70" s="36" t="s">
        <v>97</v>
      </c>
      <c r="M70" s="36" t="s">
        <v>97</v>
      </c>
      <c r="N70" s="36" t="s">
        <v>98</v>
      </c>
    </row>
    <row r="71" spans="1:14" ht="34.5" customHeight="1">
      <c r="A71" s="62">
        <v>70</v>
      </c>
      <c r="B71" s="43" t="s">
        <v>20</v>
      </c>
      <c r="C71" s="44">
        <v>1</v>
      </c>
      <c r="D71" s="44">
        <v>4</v>
      </c>
      <c r="E71" s="44">
        <v>4</v>
      </c>
      <c r="F71" s="44">
        <f t="shared" si="0"/>
        <v>0</v>
      </c>
      <c r="G71" s="54">
        <v>2</v>
      </c>
      <c r="H71" s="54">
        <v>1</v>
      </c>
      <c r="I71" s="45" t="s">
        <v>45</v>
      </c>
      <c r="J71" s="46" t="s">
        <v>35</v>
      </c>
      <c r="K71" s="46" t="s">
        <v>142</v>
      </c>
      <c r="L71" s="48" t="s">
        <v>97</v>
      </c>
      <c r="M71" s="48" t="s">
        <v>98</v>
      </c>
      <c r="N71" s="48" t="s">
        <v>97</v>
      </c>
    </row>
    <row r="72" spans="1:14" ht="34.5" customHeight="1">
      <c r="A72" s="62">
        <v>71</v>
      </c>
      <c r="B72" s="43" t="s">
        <v>23</v>
      </c>
      <c r="C72" s="44">
        <v>1</v>
      </c>
      <c r="D72" s="44">
        <v>4</v>
      </c>
      <c r="E72" s="44">
        <v>3</v>
      </c>
      <c r="F72" s="44">
        <f t="shared" si="0"/>
        <v>1</v>
      </c>
      <c r="G72" s="54">
        <v>2</v>
      </c>
      <c r="H72" s="54">
        <v>1</v>
      </c>
      <c r="I72" s="45" t="s">
        <v>46</v>
      </c>
      <c r="J72" s="46" t="s">
        <v>35</v>
      </c>
      <c r="K72" s="46" t="s">
        <v>142</v>
      </c>
      <c r="L72" s="48" t="s">
        <v>97</v>
      </c>
      <c r="M72" s="48" t="s">
        <v>98</v>
      </c>
      <c r="N72" s="48" t="s">
        <v>97</v>
      </c>
    </row>
    <row r="73" spans="1:14" ht="34.5" customHeight="1">
      <c r="A73" s="62">
        <v>72</v>
      </c>
      <c r="B73" s="55" t="s">
        <v>102</v>
      </c>
      <c r="C73" s="56">
        <v>2</v>
      </c>
      <c r="D73" s="56">
        <v>16</v>
      </c>
      <c r="E73" s="56">
        <v>11</v>
      </c>
      <c r="F73" s="56">
        <f t="shared" si="0"/>
        <v>5</v>
      </c>
      <c r="G73" s="54">
        <v>4</v>
      </c>
      <c r="H73" s="54">
        <v>4</v>
      </c>
      <c r="I73" s="57" t="s">
        <v>46</v>
      </c>
      <c r="J73" s="58" t="s">
        <v>35</v>
      </c>
      <c r="K73" s="58" t="s">
        <v>52</v>
      </c>
      <c r="L73" s="59" t="s">
        <v>97</v>
      </c>
      <c r="M73" s="59" t="s">
        <v>98</v>
      </c>
      <c r="N73" s="59" t="s">
        <v>97</v>
      </c>
    </row>
    <row r="74" spans="1:14" ht="34.5" customHeight="1">
      <c r="A74" s="62">
        <v>73</v>
      </c>
      <c r="B74" s="32" t="s">
        <v>95</v>
      </c>
      <c r="C74" s="33">
        <v>1</v>
      </c>
      <c r="D74" s="33">
        <v>10</v>
      </c>
      <c r="E74" s="33">
        <v>0</v>
      </c>
      <c r="F74" s="33">
        <f t="shared" si="0"/>
        <v>10</v>
      </c>
      <c r="G74" s="54">
        <v>0</v>
      </c>
      <c r="H74" s="54">
        <v>0</v>
      </c>
      <c r="I74" s="34" t="s">
        <v>45</v>
      </c>
      <c r="J74" s="35" t="s">
        <v>35</v>
      </c>
      <c r="K74" s="35" t="s">
        <v>143</v>
      </c>
      <c r="L74" s="36" t="s">
        <v>97</v>
      </c>
      <c r="M74" s="36" t="s">
        <v>97</v>
      </c>
      <c r="N74" s="36" t="s">
        <v>97</v>
      </c>
    </row>
    <row r="75" spans="1:14" ht="34.5" customHeight="1">
      <c r="A75" s="62">
        <v>74</v>
      </c>
      <c r="B75" s="55" t="s">
        <v>2</v>
      </c>
      <c r="C75" s="56">
        <v>1</v>
      </c>
      <c r="D75" s="56">
        <v>8</v>
      </c>
      <c r="E75" s="56">
        <v>6</v>
      </c>
      <c r="F75" s="56">
        <f t="shared" si="0"/>
        <v>2</v>
      </c>
      <c r="G75" s="97">
        <v>4</v>
      </c>
      <c r="H75" s="97">
        <v>4</v>
      </c>
      <c r="I75" s="57" t="s">
        <v>46</v>
      </c>
      <c r="J75" s="58" t="s">
        <v>35</v>
      </c>
      <c r="K75" s="58" t="s">
        <v>52</v>
      </c>
      <c r="L75" s="59" t="s">
        <v>97</v>
      </c>
      <c r="M75" s="59" t="s">
        <v>98</v>
      </c>
      <c r="N75" s="59" t="s">
        <v>98</v>
      </c>
    </row>
    <row r="76" spans="1:14" ht="34.5" customHeight="1">
      <c r="A76" s="62">
        <v>75</v>
      </c>
      <c r="B76" s="32" t="s">
        <v>2</v>
      </c>
      <c r="C76" s="33">
        <v>1</v>
      </c>
      <c r="D76" s="33">
        <v>10</v>
      </c>
      <c r="E76" s="33">
        <v>9</v>
      </c>
      <c r="F76" s="33">
        <f aca="true" t="shared" si="1" ref="F76:F86">D76-E76</f>
        <v>1</v>
      </c>
      <c r="G76" s="98"/>
      <c r="H76" s="98"/>
      <c r="I76" s="34" t="s">
        <v>46</v>
      </c>
      <c r="J76" s="35" t="s">
        <v>35</v>
      </c>
      <c r="K76" s="35" t="s">
        <v>143</v>
      </c>
      <c r="L76" s="36" t="s">
        <v>97</v>
      </c>
      <c r="M76" s="36" t="s">
        <v>98</v>
      </c>
      <c r="N76" s="36" t="s">
        <v>97</v>
      </c>
    </row>
    <row r="77" spans="1:14" ht="34.5" customHeight="1">
      <c r="A77" s="62">
        <v>76</v>
      </c>
      <c r="B77" s="43" t="s">
        <v>19</v>
      </c>
      <c r="C77" s="44">
        <v>2</v>
      </c>
      <c r="D77" s="44">
        <v>8</v>
      </c>
      <c r="E77" s="44">
        <v>9</v>
      </c>
      <c r="F77" s="44">
        <f t="shared" si="1"/>
        <v>-1</v>
      </c>
      <c r="G77" s="54">
        <v>2</v>
      </c>
      <c r="H77" s="54">
        <v>1</v>
      </c>
      <c r="I77" s="45" t="s">
        <v>46</v>
      </c>
      <c r="J77" s="46" t="s">
        <v>35</v>
      </c>
      <c r="K77" s="46" t="s">
        <v>142</v>
      </c>
      <c r="L77" s="48" t="s">
        <v>98</v>
      </c>
      <c r="M77" s="48" t="s">
        <v>98</v>
      </c>
      <c r="N77" s="48" t="s">
        <v>97</v>
      </c>
    </row>
    <row r="78" spans="1:14" ht="34.5" customHeight="1">
      <c r="A78" s="62">
        <v>77</v>
      </c>
      <c r="B78" s="32" t="s">
        <v>50</v>
      </c>
      <c r="C78" s="33">
        <v>1</v>
      </c>
      <c r="D78" s="33">
        <v>10</v>
      </c>
      <c r="E78" s="33">
        <v>8</v>
      </c>
      <c r="F78" s="33">
        <f t="shared" si="1"/>
        <v>2</v>
      </c>
      <c r="G78" s="54">
        <v>2</v>
      </c>
      <c r="H78" s="54">
        <v>0</v>
      </c>
      <c r="I78" s="34" t="s">
        <v>46</v>
      </c>
      <c r="J78" s="35" t="s">
        <v>35</v>
      </c>
      <c r="K78" s="35" t="s">
        <v>143</v>
      </c>
      <c r="L78" s="36" t="s">
        <v>98</v>
      </c>
      <c r="M78" s="36" t="s">
        <v>98</v>
      </c>
      <c r="N78" s="36" t="s">
        <v>98</v>
      </c>
    </row>
    <row r="79" spans="1:14" ht="34.5" customHeight="1">
      <c r="A79" s="62">
        <v>78</v>
      </c>
      <c r="B79" s="32" t="s">
        <v>32</v>
      </c>
      <c r="C79" s="33">
        <v>1</v>
      </c>
      <c r="D79" s="33">
        <v>10</v>
      </c>
      <c r="E79" s="33">
        <v>10</v>
      </c>
      <c r="F79" s="33">
        <f t="shared" si="1"/>
        <v>0</v>
      </c>
      <c r="G79" s="54">
        <v>2</v>
      </c>
      <c r="H79" s="54">
        <v>2</v>
      </c>
      <c r="I79" s="34" t="s">
        <v>46</v>
      </c>
      <c r="J79" s="35" t="s">
        <v>35</v>
      </c>
      <c r="K79" s="35" t="s">
        <v>143</v>
      </c>
      <c r="L79" s="36" t="s">
        <v>97</v>
      </c>
      <c r="M79" s="36" t="s">
        <v>97</v>
      </c>
      <c r="N79" s="36" t="s">
        <v>97</v>
      </c>
    </row>
    <row r="80" spans="1:14" ht="34.5" customHeight="1">
      <c r="A80" s="62">
        <v>79</v>
      </c>
      <c r="B80" s="43" t="s">
        <v>21</v>
      </c>
      <c r="C80" s="44">
        <v>3</v>
      </c>
      <c r="D80" s="44">
        <v>12</v>
      </c>
      <c r="E80" s="44">
        <v>12</v>
      </c>
      <c r="F80" s="44">
        <f t="shared" si="1"/>
        <v>0</v>
      </c>
      <c r="G80" s="97">
        <v>8</v>
      </c>
      <c r="H80" s="97">
        <v>7</v>
      </c>
      <c r="I80" s="45" t="s">
        <v>45</v>
      </c>
      <c r="J80" s="46" t="s">
        <v>35</v>
      </c>
      <c r="K80" s="46" t="s">
        <v>142</v>
      </c>
      <c r="L80" s="48" t="s">
        <v>97</v>
      </c>
      <c r="M80" s="48" t="s">
        <v>97</v>
      </c>
      <c r="N80" s="48" t="s">
        <v>97</v>
      </c>
    </row>
    <row r="81" spans="1:14" ht="34.5" customHeight="1">
      <c r="A81" s="62">
        <v>80</v>
      </c>
      <c r="B81" s="32" t="s">
        <v>21</v>
      </c>
      <c r="C81" s="33">
        <v>1</v>
      </c>
      <c r="D81" s="33">
        <v>10</v>
      </c>
      <c r="E81" s="33">
        <v>10</v>
      </c>
      <c r="F81" s="33">
        <f t="shared" si="1"/>
        <v>0</v>
      </c>
      <c r="G81" s="98"/>
      <c r="H81" s="98"/>
      <c r="I81" s="34" t="s">
        <v>45</v>
      </c>
      <c r="J81" s="35" t="s">
        <v>35</v>
      </c>
      <c r="K81" s="35" t="s">
        <v>143</v>
      </c>
      <c r="L81" s="36" t="s">
        <v>97</v>
      </c>
      <c r="M81" s="36" t="s">
        <v>97</v>
      </c>
      <c r="N81" s="36" t="s">
        <v>97</v>
      </c>
    </row>
    <row r="82" spans="1:14" ht="34.5" customHeight="1">
      <c r="A82" s="62">
        <v>81</v>
      </c>
      <c r="B82" s="43" t="s">
        <v>1</v>
      </c>
      <c r="C82" s="44">
        <v>2</v>
      </c>
      <c r="D82" s="44">
        <v>8</v>
      </c>
      <c r="E82" s="44">
        <v>8</v>
      </c>
      <c r="F82" s="44">
        <f t="shared" si="1"/>
        <v>0</v>
      </c>
      <c r="G82" s="54">
        <v>4</v>
      </c>
      <c r="H82" s="54">
        <v>4</v>
      </c>
      <c r="I82" s="45" t="s">
        <v>45</v>
      </c>
      <c r="J82" s="46" t="s">
        <v>35</v>
      </c>
      <c r="K82" s="46" t="s">
        <v>142</v>
      </c>
      <c r="L82" s="48" t="s">
        <v>97</v>
      </c>
      <c r="M82" s="48" t="s">
        <v>98</v>
      </c>
      <c r="N82" s="48" t="s">
        <v>97</v>
      </c>
    </row>
    <row r="83" spans="1:14" ht="34.5" customHeight="1">
      <c r="A83" s="62">
        <v>82</v>
      </c>
      <c r="B83" s="55" t="s">
        <v>6</v>
      </c>
      <c r="C83" s="56">
        <v>1</v>
      </c>
      <c r="D83" s="56">
        <v>5</v>
      </c>
      <c r="E83" s="56">
        <v>6</v>
      </c>
      <c r="F83" s="56">
        <f t="shared" si="1"/>
        <v>-1</v>
      </c>
      <c r="G83" s="97">
        <v>3</v>
      </c>
      <c r="H83" s="97">
        <v>4</v>
      </c>
      <c r="I83" s="57" t="s">
        <v>45</v>
      </c>
      <c r="J83" s="58" t="s">
        <v>138</v>
      </c>
      <c r="K83" s="58" t="s">
        <v>52</v>
      </c>
      <c r="L83" s="59" t="s">
        <v>97</v>
      </c>
      <c r="M83" s="59" t="s">
        <v>98</v>
      </c>
      <c r="N83" s="59" t="s">
        <v>97</v>
      </c>
    </row>
    <row r="84" spans="1:14" ht="34.5" customHeight="1">
      <c r="A84" s="62">
        <v>83</v>
      </c>
      <c r="B84" s="32" t="s">
        <v>6</v>
      </c>
      <c r="C84" s="33">
        <v>1</v>
      </c>
      <c r="D84" s="33">
        <v>10</v>
      </c>
      <c r="E84" s="33">
        <v>6</v>
      </c>
      <c r="F84" s="33">
        <f t="shared" si="1"/>
        <v>4</v>
      </c>
      <c r="G84" s="98"/>
      <c r="H84" s="98"/>
      <c r="I84" s="34" t="s">
        <v>45</v>
      </c>
      <c r="J84" s="35" t="s">
        <v>35</v>
      </c>
      <c r="K84" s="35" t="s">
        <v>143</v>
      </c>
      <c r="L84" s="36" t="s">
        <v>97</v>
      </c>
      <c r="M84" s="36" t="s">
        <v>98</v>
      </c>
      <c r="N84" s="36" t="s">
        <v>97</v>
      </c>
    </row>
    <row r="85" spans="1:14" ht="34.5" customHeight="1">
      <c r="A85" s="62">
        <v>84</v>
      </c>
      <c r="B85" s="32" t="s">
        <v>47</v>
      </c>
      <c r="C85" s="33">
        <v>1</v>
      </c>
      <c r="D85" s="33">
        <v>10</v>
      </c>
      <c r="E85" s="33">
        <v>9</v>
      </c>
      <c r="F85" s="33">
        <f t="shared" si="1"/>
        <v>1</v>
      </c>
      <c r="G85" s="54">
        <v>2</v>
      </c>
      <c r="H85" s="54">
        <v>2</v>
      </c>
      <c r="I85" s="34" t="s">
        <v>46</v>
      </c>
      <c r="J85" s="35" t="s">
        <v>35</v>
      </c>
      <c r="K85" s="35" t="s">
        <v>143</v>
      </c>
      <c r="L85" s="36" t="s">
        <v>97</v>
      </c>
      <c r="M85" s="36" t="s">
        <v>97</v>
      </c>
      <c r="N85" s="36" t="s">
        <v>97</v>
      </c>
    </row>
    <row r="86" spans="1:14" ht="34.5" customHeight="1">
      <c r="A86" s="62">
        <v>85</v>
      </c>
      <c r="B86" s="61" t="s">
        <v>135</v>
      </c>
      <c r="C86" s="56">
        <v>1</v>
      </c>
      <c r="D86" s="56">
        <v>8</v>
      </c>
      <c r="E86" s="56">
        <v>8</v>
      </c>
      <c r="F86" s="56">
        <f t="shared" si="1"/>
        <v>0</v>
      </c>
      <c r="G86" s="54">
        <v>2</v>
      </c>
      <c r="H86" s="54">
        <v>2</v>
      </c>
      <c r="I86" s="57" t="s">
        <v>45</v>
      </c>
      <c r="J86" s="58" t="s">
        <v>35</v>
      </c>
      <c r="K86" s="58" t="s">
        <v>52</v>
      </c>
      <c r="L86" s="59" t="s">
        <v>97</v>
      </c>
      <c r="M86" s="59" t="s">
        <v>98</v>
      </c>
      <c r="N86" s="59" t="s">
        <v>98</v>
      </c>
    </row>
    <row r="87" spans="4:8" ht="59.25" customHeight="1">
      <c r="D87" s="4"/>
      <c r="F87" s="4"/>
      <c r="G87" s="4"/>
      <c r="H87" s="4"/>
    </row>
    <row r="88" spans="4:8" ht="59.25" customHeight="1">
      <c r="D88" s="4"/>
      <c r="F88" s="4"/>
      <c r="G88" s="4"/>
      <c r="H88" s="4"/>
    </row>
    <row r="89" spans="4:8" ht="59.25" customHeight="1">
      <c r="D89" s="4"/>
      <c r="F89" s="4"/>
      <c r="G89" s="4"/>
      <c r="H89" s="4"/>
    </row>
    <row r="90" spans="4:8" ht="59.25" customHeight="1">
      <c r="D90" s="4"/>
      <c r="F90" s="4"/>
      <c r="G90" s="4"/>
      <c r="H90" s="4"/>
    </row>
    <row r="91" spans="4:8" ht="59.25" customHeight="1">
      <c r="D91" s="4"/>
      <c r="F91" s="4"/>
      <c r="G91" s="4"/>
      <c r="H91" s="4"/>
    </row>
    <row r="92" spans="4:8" ht="46.5" customHeight="1">
      <c r="D92" s="4"/>
      <c r="F92" s="4"/>
      <c r="G92" s="4"/>
      <c r="H92" s="4"/>
    </row>
    <row r="93" spans="4:8" ht="59.25" customHeight="1">
      <c r="D93" s="4"/>
      <c r="F93" s="4"/>
      <c r="G93" s="4"/>
      <c r="H93" s="4"/>
    </row>
    <row r="94" spans="4:8" ht="59.25" customHeight="1">
      <c r="D94" s="4"/>
      <c r="F94" s="4"/>
      <c r="G94" s="4"/>
      <c r="H94" s="4"/>
    </row>
    <row r="95" spans="4:8" ht="59.25" customHeight="1">
      <c r="D95" s="4"/>
      <c r="F95" s="4"/>
      <c r="G95" s="4"/>
      <c r="H95" s="4"/>
    </row>
    <row r="96" spans="4:8" ht="59.25" customHeight="1">
      <c r="D96" s="4"/>
      <c r="F96" s="4"/>
      <c r="G96" s="4"/>
      <c r="H96" s="4"/>
    </row>
    <row r="97" spans="4:8" ht="59.25" customHeight="1">
      <c r="D97" s="4"/>
      <c r="F97" s="4"/>
      <c r="G97" s="4"/>
      <c r="H97" s="4"/>
    </row>
    <row r="98" spans="4:8" ht="59.25" customHeight="1">
      <c r="D98" s="4"/>
      <c r="F98" s="4"/>
      <c r="G98" s="4"/>
      <c r="H98" s="4"/>
    </row>
    <row r="99" spans="4:8" ht="59.25" customHeight="1">
      <c r="D99" s="4"/>
      <c r="F99" s="4"/>
      <c r="G99" s="4"/>
      <c r="H99" s="4"/>
    </row>
    <row r="100" spans="4:8" ht="59.25" customHeight="1">
      <c r="D100" s="4"/>
      <c r="F100" s="4"/>
      <c r="G100" s="4"/>
      <c r="H100" s="4"/>
    </row>
    <row r="101" spans="4:8" ht="59.25" customHeight="1">
      <c r="D101" s="4"/>
      <c r="F101" s="4"/>
      <c r="G101" s="4"/>
      <c r="H101" s="4"/>
    </row>
    <row r="102" spans="4:8" ht="59.25" customHeight="1">
      <c r="D102" s="4"/>
      <c r="F102" s="4"/>
      <c r="G102" s="4"/>
      <c r="H102" s="4"/>
    </row>
    <row r="103" spans="4:8" ht="59.25" customHeight="1">
      <c r="D103" s="4"/>
      <c r="F103" s="4"/>
      <c r="G103" s="4"/>
      <c r="H103" s="4"/>
    </row>
    <row r="104" spans="4:8" ht="59.25" customHeight="1">
      <c r="D104" s="4"/>
      <c r="F104" s="4"/>
      <c r="G104" s="4"/>
      <c r="H104" s="4"/>
    </row>
    <row r="105" spans="4:8" ht="59.25" customHeight="1">
      <c r="D105" s="4"/>
      <c r="F105" s="4"/>
      <c r="G105" s="4"/>
      <c r="H105" s="4"/>
    </row>
    <row r="106" spans="4:8" ht="59.25" customHeight="1">
      <c r="D106" s="4"/>
      <c r="F106" s="4"/>
      <c r="G106" s="4"/>
      <c r="H106" s="4"/>
    </row>
    <row r="107" spans="4:8" ht="59.25" customHeight="1">
      <c r="D107" s="4"/>
      <c r="F107" s="4"/>
      <c r="G107" s="4"/>
      <c r="H107" s="4"/>
    </row>
    <row r="108" spans="4:8" ht="59.25" customHeight="1">
      <c r="D108" s="4"/>
      <c r="F108" s="4"/>
      <c r="G108" s="4"/>
      <c r="H108" s="4"/>
    </row>
    <row r="109" spans="4:8" ht="59.25" customHeight="1">
      <c r="D109" s="4"/>
      <c r="F109" s="4"/>
      <c r="G109" s="4"/>
      <c r="H109" s="4"/>
    </row>
    <row r="110" spans="4:8" ht="59.25" customHeight="1">
      <c r="D110" s="4"/>
      <c r="F110" s="4"/>
      <c r="G110" s="4"/>
      <c r="H110" s="4"/>
    </row>
    <row r="111" spans="4:8" ht="59.25" customHeight="1">
      <c r="D111" s="4"/>
      <c r="F111" s="4"/>
      <c r="G111" s="4"/>
      <c r="H111" s="4"/>
    </row>
    <row r="112" spans="4:8" ht="59.25" customHeight="1">
      <c r="D112" s="4"/>
      <c r="F112" s="4"/>
      <c r="G112" s="4"/>
      <c r="H112" s="4"/>
    </row>
    <row r="113" spans="4:8" ht="59.25" customHeight="1">
      <c r="D113" s="4"/>
      <c r="F113" s="4"/>
      <c r="G113" s="4"/>
      <c r="H113" s="4"/>
    </row>
    <row r="114" spans="4:8" ht="59.25" customHeight="1">
      <c r="D114" s="4"/>
      <c r="F114" s="4"/>
      <c r="G114" s="4"/>
      <c r="H114" s="4"/>
    </row>
    <row r="115" spans="4:8" ht="59.25" customHeight="1">
      <c r="D115" s="4"/>
      <c r="F115" s="4"/>
      <c r="G115" s="4"/>
      <c r="H115" s="4"/>
    </row>
    <row r="116" spans="4:8" ht="59.25" customHeight="1">
      <c r="D116" s="4"/>
      <c r="F116" s="4"/>
      <c r="G116" s="4"/>
      <c r="H116" s="4"/>
    </row>
    <row r="117" spans="4:8" ht="59.25" customHeight="1">
      <c r="D117" s="4"/>
      <c r="F117" s="4"/>
      <c r="G117" s="4"/>
      <c r="H117" s="4"/>
    </row>
    <row r="118" spans="4:8" ht="59.25" customHeight="1">
      <c r="D118" s="4"/>
      <c r="F118" s="4"/>
      <c r="G118" s="4"/>
      <c r="H118" s="4"/>
    </row>
    <row r="119" spans="4:8" ht="59.25" customHeight="1">
      <c r="D119" s="4"/>
      <c r="F119" s="4"/>
      <c r="G119" s="4"/>
      <c r="H119" s="4"/>
    </row>
    <row r="120" spans="4:8" ht="59.25" customHeight="1">
      <c r="D120" s="4"/>
      <c r="F120" s="4"/>
      <c r="G120" s="4"/>
      <c r="H120" s="4"/>
    </row>
    <row r="121" spans="4:8" ht="59.25" customHeight="1">
      <c r="D121" s="4"/>
      <c r="F121" s="4"/>
      <c r="G121" s="4"/>
      <c r="H121" s="4"/>
    </row>
    <row r="122" spans="4:8" ht="59.25" customHeight="1">
      <c r="D122" s="4"/>
      <c r="F122" s="4"/>
      <c r="G122" s="4"/>
      <c r="H122" s="4"/>
    </row>
    <row r="123" spans="4:8" ht="59.25" customHeight="1">
      <c r="D123" s="4"/>
      <c r="F123" s="4"/>
      <c r="G123" s="4"/>
      <c r="H123" s="4"/>
    </row>
    <row r="124" spans="4:8" ht="59.25" customHeight="1">
      <c r="D124" s="4"/>
      <c r="F124" s="4"/>
      <c r="G124" s="4"/>
      <c r="H124" s="4"/>
    </row>
    <row r="125" spans="4:8" ht="59.25" customHeight="1">
      <c r="D125" s="4"/>
      <c r="F125" s="4"/>
      <c r="G125" s="4"/>
      <c r="H125" s="4"/>
    </row>
    <row r="126" spans="4:8" ht="59.25" customHeight="1">
      <c r="D126" s="4"/>
      <c r="F126" s="4"/>
      <c r="G126" s="4"/>
      <c r="H126" s="4"/>
    </row>
    <row r="127" spans="4:8" ht="59.25" customHeight="1">
      <c r="D127" s="4"/>
      <c r="F127" s="4"/>
      <c r="G127" s="4"/>
      <c r="H127" s="4"/>
    </row>
    <row r="128" spans="4:8" ht="59.25" customHeight="1">
      <c r="D128" s="4"/>
      <c r="F128" s="4"/>
      <c r="G128" s="4"/>
      <c r="H128" s="4"/>
    </row>
    <row r="129" spans="4:8" ht="59.25" customHeight="1">
      <c r="D129" s="4"/>
      <c r="F129" s="4"/>
      <c r="G129" s="4"/>
      <c r="H129" s="4"/>
    </row>
    <row r="130" spans="4:8" ht="59.25" customHeight="1">
      <c r="D130" s="4"/>
      <c r="F130" s="4"/>
      <c r="G130" s="4"/>
      <c r="H130" s="4"/>
    </row>
    <row r="131" spans="4:8" ht="59.25" customHeight="1">
      <c r="D131" s="4"/>
      <c r="F131" s="4"/>
      <c r="G131" s="4"/>
      <c r="H131" s="4"/>
    </row>
    <row r="132" spans="4:8" ht="59.25" customHeight="1">
      <c r="D132" s="4"/>
      <c r="F132" s="4"/>
      <c r="G132" s="4"/>
      <c r="H132" s="4"/>
    </row>
    <row r="133" spans="4:8" ht="59.25" customHeight="1">
      <c r="D133" s="4"/>
      <c r="F133" s="4"/>
      <c r="G133" s="4"/>
      <c r="H133" s="4"/>
    </row>
    <row r="134" spans="4:8" ht="59.25" customHeight="1">
      <c r="D134" s="4"/>
      <c r="F134" s="4"/>
      <c r="G134" s="4"/>
      <c r="H134" s="4"/>
    </row>
    <row r="135" spans="4:8" ht="59.25" customHeight="1">
      <c r="D135" s="4"/>
      <c r="F135" s="4"/>
      <c r="G135" s="4"/>
      <c r="H135" s="4"/>
    </row>
    <row r="136" spans="4:8" ht="59.25" customHeight="1">
      <c r="D136" s="4"/>
      <c r="F136" s="4"/>
      <c r="G136" s="4"/>
      <c r="H136" s="4"/>
    </row>
    <row r="137" spans="4:8" ht="59.25" customHeight="1">
      <c r="D137" s="4"/>
      <c r="F137" s="4"/>
      <c r="G137" s="4"/>
      <c r="H137" s="4"/>
    </row>
    <row r="138" spans="4:8" ht="59.25" customHeight="1">
      <c r="D138" s="4"/>
      <c r="F138" s="4"/>
      <c r="G138" s="4"/>
      <c r="H138" s="4"/>
    </row>
    <row r="139" spans="4:8" ht="59.25" customHeight="1">
      <c r="D139" s="4"/>
      <c r="F139" s="4"/>
      <c r="G139" s="4"/>
      <c r="H139" s="4"/>
    </row>
    <row r="140" spans="4:8" ht="59.25" customHeight="1">
      <c r="D140" s="4"/>
      <c r="F140" s="4"/>
      <c r="G140" s="4"/>
      <c r="H140" s="4"/>
    </row>
    <row r="141" spans="4:8" ht="59.25" customHeight="1">
      <c r="D141" s="4"/>
      <c r="F141" s="4"/>
      <c r="G141" s="4"/>
      <c r="H141" s="4"/>
    </row>
    <row r="142" spans="4:8" ht="59.25" customHeight="1">
      <c r="D142" s="4"/>
      <c r="F142" s="4"/>
      <c r="G142" s="4"/>
      <c r="H142" s="4"/>
    </row>
    <row r="143" spans="4:8" ht="59.25" customHeight="1">
      <c r="D143" s="4"/>
      <c r="F143" s="4"/>
      <c r="G143" s="4"/>
      <c r="H143" s="4"/>
    </row>
    <row r="144" spans="4:8" ht="59.25" customHeight="1">
      <c r="D144" s="4"/>
      <c r="F144" s="4"/>
      <c r="G144" s="4"/>
      <c r="H144" s="4"/>
    </row>
    <row r="145" spans="4:8" ht="59.25" customHeight="1">
      <c r="D145" s="4"/>
      <c r="F145" s="4"/>
      <c r="G145" s="4"/>
      <c r="H145" s="4"/>
    </row>
    <row r="146" spans="4:8" ht="59.25" customHeight="1">
      <c r="D146" s="4"/>
      <c r="F146" s="4"/>
      <c r="G146" s="4"/>
      <c r="H146" s="4"/>
    </row>
    <row r="147" spans="4:8" ht="59.25" customHeight="1">
      <c r="D147" s="4"/>
      <c r="F147" s="4"/>
      <c r="G147" s="4"/>
      <c r="H147" s="4"/>
    </row>
    <row r="148" spans="4:8" ht="59.25" customHeight="1">
      <c r="D148" s="4"/>
      <c r="F148" s="4"/>
      <c r="G148" s="4"/>
      <c r="H148" s="4"/>
    </row>
    <row r="149" spans="4:8" ht="59.25" customHeight="1">
      <c r="D149" s="4"/>
      <c r="F149" s="4"/>
      <c r="G149" s="4"/>
      <c r="H149" s="4"/>
    </row>
    <row r="150" spans="4:8" ht="59.25" customHeight="1">
      <c r="D150" s="4"/>
      <c r="F150" s="4"/>
      <c r="G150" s="4"/>
      <c r="H150" s="4"/>
    </row>
    <row r="151" spans="4:8" ht="59.25" customHeight="1">
      <c r="D151" s="4"/>
      <c r="F151" s="4"/>
      <c r="G151" s="4"/>
      <c r="H151" s="4"/>
    </row>
    <row r="152" spans="4:8" ht="59.25" customHeight="1">
      <c r="D152" s="4"/>
      <c r="F152" s="4"/>
      <c r="G152" s="4"/>
      <c r="H152" s="4"/>
    </row>
    <row r="153" spans="4:8" ht="59.25" customHeight="1">
      <c r="D153" s="4"/>
      <c r="F153" s="4"/>
      <c r="G153" s="4"/>
      <c r="H153" s="4"/>
    </row>
    <row r="154" spans="4:8" ht="59.25" customHeight="1">
      <c r="D154" s="4"/>
      <c r="F154" s="4"/>
      <c r="G154" s="4"/>
      <c r="H154" s="4"/>
    </row>
    <row r="155" spans="4:8" ht="59.25" customHeight="1">
      <c r="D155" s="4"/>
      <c r="F155" s="4"/>
      <c r="G155" s="4"/>
      <c r="H155" s="4"/>
    </row>
    <row r="156" spans="4:8" ht="59.25" customHeight="1">
      <c r="D156" s="4"/>
      <c r="F156" s="4"/>
      <c r="G156" s="4"/>
      <c r="H156" s="4"/>
    </row>
    <row r="157" spans="4:8" ht="59.25" customHeight="1">
      <c r="D157" s="4"/>
      <c r="F157" s="4"/>
      <c r="G157" s="4"/>
      <c r="H157" s="4"/>
    </row>
    <row r="158" spans="4:8" ht="59.25" customHeight="1">
      <c r="D158" s="4"/>
      <c r="F158" s="4"/>
      <c r="G158" s="4"/>
      <c r="H158" s="4"/>
    </row>
    <row r="159" spans="4:8" ht="59.25" customHeight="1">
      <c r="D159" s="4"/>
      <c r="F159" s="4"/>
      <c r="G159" s="4"/>
      <c r="H159" s="4"/>
    </row>
    <row r="160" spans="4:8" ht="59.25" customHeight="1">
      <c r="D160" s="4"/>
      <c r="F160" s="4"/>
      <c r="G160" s="4"/>
      <c r="H160" s="4"/>
    </row>
    <row r="161" spans="4:8" ht="59.25" customHeight="1">
      <c r="D161" s="4"/>
      <c r="F161" s="4"/>
      <c r="G161" s="4"/>
      <c r="H161" s="4"/>
    </row>
    <row r="162" spans="4:8" ht="59.25" customHeight="1">
      <c r="D162" s="4"/>
      <c r="F162" s="4"/>
      <c r="G162" s="4"/>
      <c r="H162" s="4"/>
    </row>
    <row r="163" spans="4:8" ht="59.25" customHeight="1">
      <c r="D163" s="4"/>
      <c r="F163" s="4"/>
      <c r="G163" s="4"/>
      <c r="H163" s="4"/>
    </row>
    <row r="164" spans="4:8" ht="59.25" customHeight="1">
      <c r="D164" s="4"/>
      <c r="F164" s="4"/>
      <c r="G164" s="4"/>
      <c r="H164" s="4"/>
    </row>
    <row r="165" spans="4:8" ht="59.25" customHeight="1">
      <c r="D165" s="4"/>
      <c r="F165" s="4"/>
      <c r="G165" s="4"/>
      <c r="H165" s="4"/>
    </row>
    <row r="166" spans="4:8" ht="59.25" customHeight="1">
      <c r="D166" s="4"/>
      <c r="F166" s="4"/>
      <c r="G166" s="4"/>
      <c r="H166" s="4"/>
    </row>
    <row r="167" spans="4:8" ht="59.25" customHeight="1">
      <c r="D167" s="4"/>
      <c r="F167" s="4"/>
      <c r="G167" s="4"/>
      <c r="H167" s="4"/>
    </row>
    <row r="168" spans="4:8" ht="59.25" customHeight="1">
      <c r="D168" s="4"/>
      <c r="F168" s="4"/>
      <c r="G168" s="4"/>
      <c r="H168" s="4"/>
    </row>
    <row r="169" spans="4:8" ht="59.25" customHeight="1">
      <c r="D169" s="4"/>
      <c r="F169" s="4"/>
      <c r="G169" s="4"/>
      <c r="H169" s="4"/>
    </row>
    <row r="170" spans="4:8" ht="59.25" customHeight="1">
      <c r="D170" s="4"/>
      <c r="F170" s="4"/>
      <c r="G170" s="4"/>
      <c r="H170" s="4"/>
    </row>
    <row r="171" spans="4:8" ht="59.25" customHeight="1">
      <c r="D171" s="4"/>
      <c r="F171" s="4"/>
      <c r="G171" s="4"/>
      <c r="H171" s="4"/>
    </row>
    <row r="172" ht="59.25" customHeight="1">
      <c r="D172" s="4"/>
    </row>
    <row r="173" ht="59.25" customHeight="1">
      <c r="D173" s="4"/>
    </row>
    <row r="174" ht="59.25" customHeight="1">
      <c r="D174" s="4"/>
    </row>
    <row r="175" ht="59.25" customHeight="1">
      <c r="D175" s="4"/>
    </row>
    <row r="176" ht="59.25" customHeight="1">
      <c r="D176" s="4"/>
    </row>
    <row r="177" ht="59.25" customHeight="1">
      <c r="D177" s="4"/>
    </row>
    <row r="178" ht="59.25" customHeight="1">
      <c r="D178" s="4"/>
    </row>
    <row r="179" ht="59.25" customHeight="1">
      <c r="D179" s="4"/>
    </row>
    <row r="180" ht="59.25" customHeight="1">
      <c r="D180" s="4"/>
    </row>
    <row r="181" ht="59.25" customHeight="1">
      <c r="D181" s="4"/>
    </row>
    <row r="182" ht="59.25" customHeight="1">
      <c r="D182" s="4"/>
    </row>
    <row r="183" ht="59.25" customHeight="1">
      <c r="D183" s="4"/>
    </row>
    <row r="184" ht="59.25" customHeight="1">
      <c r="D184" s="4"/>
    </row>
    <row r="185" ht="59.25" customHeight="1">
      <c r="D185" s="4"/>
    </row>
    <row r="186" ht="59.25" customHeight="1">
      <c r="D186" s="4"/>
    </row>
    <row r="187" ht="59.25" customHeight="1">
      <c r="D187" s="4"/>
    </row>
    <row r="188" ht="59.25" customHeight="1">
      <c r="D188" s="4"/>
    </row>
    <row r="189" ht="59.25" customHeight="1">
      <c r="D189" s="4"/>
    </row>
    <row r="190" ht="59.25" customHeight="1">
      <c r="D190" s="4"/>
    </row>
    <row r="191" ht="59.25" customHeight="1">
      <c r="D191" s="4"/>
    </row>
    <row r="192" ht="59.25" customHeight="1">
      <c r="D192" s="4"/>
    </row>
    <row r="193" ht="59.25" customHeight="1">
      <c r="D193" s="4"/>
    </row>
    <row r="194" ht="59.25" customHeight="1">
      <c r="D194" s="4"/>
    </row>
    <row r="195" ht="59.25" customHeight="1">
      <c r="D195" s="4"/>
    </row>
    <row r="196" ht="59.25" customHeight="1">
      <c r="D196" s="4"/>
    </row>
    <row r="197" ht="59.25" customHeight="1">
      <c r="D197" s="4"/>
    </row>
    <row r="198" ht="59.25" customHeight="1">
      <c r="D198" s="4"/>
    </row>
    <row r="199" ht="59.25" customHeight="1">
      <c r="D199" s="4"/>
    </row>
  </sheetData>
  <sheetProtection/>
  <autoFilter ref="A1:N1"/>
  <mergeCells count="40">
    <mergeCell ref="G80:G81"/>
    <mergeCell ref="H80:H81"/>
    <mergeCell ref="G83:G84"/>
    <mergeCell ref="H83:H84"/>
    <mergeCell ref="G66:G67"/>
    <mergeCell ref="H66:H67"/>
    <mergeCell ref="G68:G69"/>
    <mergeCell ref="H68:H69"/>
    <mergeCell ref="G75:G76"/>
    <mergeCell ref="H75:H76"/>
    <mergeCell ref="G53:G54"/>
    <mergeCell ref="H53:H54"/>
    <mergeCell ref="G56:G57"/>
    <mergeCell ref="H56:H57"/>
    <mergeCell ref="G59:G60"/>
    <mergeCell ref="H59:H60"/>
    <mergeCell ref="G44:G46"/>
    <mergeCell ref="H44:H46"/>
    <mergeCell ref="G48:G49"/>
    <mergeCell ref="H48:H49"/>
    <mergeCell ref="G51:G52"/>
    <mergeCell ref="H51:H52"/>
    <mergeCell ref="G32:G33"/>
    <mergeCell ref="H32:H33"/>
    <mergeCell ref="G34:G35"/>
    <mergeCell ref="H34:H35"/>
    <mergeCell ref="G39:G40"/>
    <mergeCell ref="H39:H40"/>
    <mergeCell ref="G17:G18"/>
    <mergeCell ref="H17:H18"/>
    <mergeCell ref="G20:G22"/>
    <mergeCell ref="H20:H22"/>
    <mergeCell ref="G24:G25"/>
    <mergeCell ref="H24:H25"/>
    <mergeCell ref="G4:G5"/>
    <mergeCell ref="H4:H5"/>
    <mergeCell ref="G11:G12"/>
    <mergeCell ref="H11:H12"/>
    <mergeCell ref="G8:G10"/>
    <mergeCell ref="H8:H10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C2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.25" style="0" customWidth="1"/>
    <col min="2" max="2" width="37.625" style="0" customWidth="1"/>
  </cols>
  <sheetData>
    <row r="2" spans="2:3" s="8" customFormat="1" ht="24.75" customHeight="1">
      <c r="B2" s="100" t="s">
        <v>103</v>
      </c>
      <c r="C2" s="101"/>
    </row>
    <row r="3" spans="2:3" s="8" customFormat="1" ht="24.75" customHeight="1">
      <c r="B3" s="27" t="s">
        <v>132</v>
      </c>
      <c r="C3" s="29">
        <v>1</v>
      </c>
    </row>
    <row r="4" spans="2:3" s="8" customFormat="1" ht="24.75" customHeight="1">
      <c r="B4" s="15" t="s">
        <v>45</v>
      </c>
      <c r="C4" s="16">
        <v>43</v>
      </c>
    </row>
    <row r="5" spans="2:3" s="8" customFormat="1" ht="24.75" customHeight="1">
      <c r="B5" s="15" t="s">
        <v>46</v>
      </c>
      <c r="C5" s="16">
        <v>27</v>
      </c>
    </row>
    <row r="6" spans="2:3" s="8" customFormat="1" ht="24.75" customHeight="1">
      <c r="B6" s="15" t="s">
        <v>106</v>
      </c>
      <c r="C6" s="16">
        <v>18</v>
      </c>
    </row>
    <row r="7" spans="2:3" s="8" customFormat="1" ht="24.75" customHeight="1">
      <c r="B7" s="15" t="s">
        <v>105</v>
      </c>
      <c r="C7" s="16">
        <v>11</v>
      </c>
    </row>
    <row r="8" spans="2:3" s="8" customFormat="1" ht="24.75" customHeight="1">
      <c r="B8" s="15" t="s">
        <v>104</v>
      </c>
      <c r="C8" s="16">
        <v>0</v>
      </c>
    </row>
    <row r="9" spans="2:3" ht="24.75" customHeight="1">
      <c r="B9" s="16" t="s">
        <v>107</v>
      </c>
      <c r="C9" s="17">
        <f>SUM(C4:C8)</f>
        <v>99</v>
      </c>
    </row>
    <row r="12" spans="2:3" ht="24.75" customHeight="1">
      <c r="B12" s="102" t="s">
        <v>109</v>
      </c>
      <c r="C12" s="102"/>
    </row>
    <row r="13" spans="2:3" ht="24.75" customHeight="1">
      <c r="B13" s="10" t="s">
        <v>110</v>
      </c>
      <c r="C13" s="11">
        <v>2</v>
      </c>
    </row>
    <row r="14" spans="2:3" ht="24.75" customHeight="1">
      <c r="B14" s="12" t="s">
        <v>45</v>
      </c>
      <c r="C14" s="11">
        <v>11</v>
      </c>
    </row>
    <row r="15" spans="2:3" ht="24.75" customHeight="1">
      <c r="B15" s="12" t="s">
        <v>111</v>
      </c>
      <c r="C15" s="13">
        <v>0</v>
      </c>
    </row>
    <row r="16" spans="2:3" ht="24.75" customHeight="1">
      <c r="B16" s="12" t="s">
        <v>112</v>
      </c>
      <c r="C16" s="13">
        <v>0</v>
      </c>
    </row>
    <row r="17" spans="2:3" ht="24.75" customHeight="1">
      <c r="B17" s="14" t="s">
        <v>108</v>
      </c>
      <c r="C17" s="13">
        <f>SUM(C13:C16)</f>
        <v>13</v>
      </c>
    </row>
    <row r="20" spans="2:3" s="8" customFormat="1" ht="33.75" customHeight="1">
      <c r="B20" s="103" t="s">
        <v>115</v>
      </c>
      <c r="C20" s="104"/>
    </row>
    <row r="21" spans="2:3" s="8" customFormat="1" ht="24.75" customHeight="1">
      <c r="B21" s="18" t="s">
        <v>116</v>
      </c>
      <c r="C21" s="19">
        <v>219</v>
      </c>
    </row>
    <row r="22" spans="2:3" s="8" customFormat="1" ht="33" customHeight="1">
      <c r="B22" s="20" t="s">
        <v>113</v>
      </c>
      <c r="C22" s="19">
        <v>70</v>
      </c>
    </row>
    <row r="23" spans="2:3" s="8" customFormat="1" ht="30" customHeight="1">
      <c r="B23" s="20" t="s">
        <v>114</v>
      </c>
      <c r="C23" s="19">
        <v>40</v>
      </c>
    </row>
    <row r="24" spans="2:3" s="8" customFormat="1" ht="47.25" customHeight="1">
      <c r="B24" s="21" t="s">
        <v>117</v>
      </c>
      <c r="C24" s="19">
        <v>110</v>
      </c>
    </row>
  </sheetData>
  <sheetProtection/>
  <mergeCells count="3">
    <mergeCell ref="B2:C2"/>
    <mergeCell ref="B12:C12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F29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.25" style="0" customWidth="1"/>
    <col min="2" max="2" width="48.375" style="0" customWidth="1"/>
  </cols>
  <sheetData>
    <row r="2" spans="2:3" ht="24.75" customHeight="1">
      <c r="B2" s="107" t="s">
        <v>118</v>
      </c>
      <c r="C2" s="107"/>
    </row>
    <row r="3" spans="2:3" ht="24.75" customHeight="1">
      <c r="B3" s="22" t="s">
        <v>120</v>
      </c>
      <c r="C3" s="23">
        <v>177</v>
      </c>
    </row>
    <row r="4" spans="2:3" ht="24.75" customHeight="1">
      <c r="B4" s="22" t="s">
        <v>119</v>
      </c>
      <c r="C4" s="23">
        <v>103</v>
      </c>
    </row>
    <row r="5" spans="2:3" ht="24.75" customHeight="1">
      <c r="B5" s="22" t="s">
        <v>45</v>
      </c>
      <c r="C5" s="23">
        <v>660</v>
      </c>
    </row>
    <row r="6" spans="2:3" ht="24.75" customHeight="1">
      <c r="B6" s="22" t="s">
        <v>46</v>
      </c>
      <c r="C6" s="23">
        <v>445</v>
      </c>
    </row>
    <row r="7" spans="2:3" ht="24.75" customHeight="1">
      <c r="B7" s="22" t="s">
        <v>121</v>
      </c>
      <c r="C7" s="23">
        <v>97</v>
      </c>
    </row>
    <row r="8" spans="2:3" ht="24.75" customHeight="1">
      <c r="B8" s="22" t="s">
        <v>122</v>
      </c>
      <c r="C8" s="23">
        <v>122</v>
      </c>
    </row>
    <row r="9" spans="2:3" ht="24.75" customHeight="1">
      <c r="B9" s="24" t="s">
        <v>141</v>
      </c>
      <c r="C9" s="23">
        <f>SUM(C3:C8)</f>
        <v>1604</v>
      </c>
    </row>
    <row r="11" spans="2:3" ht="24.75" customHeight="1">
      <c r="B11" s="108" t="s">
        <v>133</v>
      </c>
      <c r="C11" s="109"/>
    </row>
    <row r="12" spans="2:3" ht="24.75" customHeight="1">
      <c r="B12" s="25" t="s">
        <v>123</v>
      </c>
      <c r="C12" s="17">
        <v>16</v>
      </c>
    </row>
    <row r="13" spans="2:3" ht="24.75" customHeight="1">
      <c r="B13" s="25" t="s">
        <v>124</v>
      </c>
      <c r="C13" s="17">
        <v>8</v>
      </c>
    </row>
    <row r="14" spans="2:3" ht="24.75" customHeight="1">
      <c r="B14" s="25" t="s">
        <v>125</v>
      </c>
      <c r="C14" s="17">
        <v>120</v>
      </c>
    </row>
    <row r="15" spans="2:3" ht="24.75" customHeight="1">
      <c r="B15" s="25" t="s">
        <v>126</v>
      </c>
      <c r="C15" s="17">
        <v>64</v>
      </c>
    </row>
    <row r="16" spans="2:3" ht="24.75" customHeight="1">
      <c r="B16" s="25" t="s">
        <v>127</v>
      </c>
      <c r="C16" s="17">
        <v>75</v>
      </c>
    </row>
    <row r="17" spans="2:3" ht="24.75" customHeight="1">
      <c r="B17" s="25" t="s">
        <v>128</v>
      </c>
      <c r="C17" s="17">
        <v>22</v>
      </c>
    </row>
    <row r="18" spans="2:3" ht="24.75" customHeight="1">
      <c r="B18" s="25" t="s">
        <v>129</v>
      </c>
      <c r="C18" s="17">
        <v>27</v>
      </c>
    </row>
    <row r="19" spans="2:3" ht="24.75" customHeight="1">
      <c r="B19" s="25" t="s">
        <v>130</v>
      </c>
      <c r="C19" s="17">
        <v>13</v>
      </c>
    </row>
    <row r="20" spans="2:3" ht="24.75" customHeight="1">
      <c r="B20" s="31" t="s">
        <v>140</v>
      </c>
      <c r="C20" s="17">
        <f>SUM(C14:C19)</f>
        <v>321</v>
      </c>
    </row>
    <row r="21" ht="12.75">
      <c r="D21" s="8"/>
    </row>
    <row r="22" ht="12.75">
      <c r="D22" s="8"/>
    </row>
    <row r="23" spans="2:6" ht="24.75" customHeight="1">
      <c r="B23" s="105" t="s">
        <v>131</v>
      </c>
      <c r="C23" s="106"/>
      <c r="D23" s="8"/>
      <c r="E23" s="8"/>
      <c r="F23" s="8"/>
    </row>
    <row r="24" spans="2:3" s="8" customFormat="1" ht="24.75" customHeight="1">
      <c r="B24" s="28" t="s">
        <v>132</v>
      </c>
      <c r="C24" s="19">
        <v>6</v>
      </c>
    </row>
    <row r="25" spans="2:3" s="8" customFormat="1" ht="24.75" customHeight="1">
      <c r="B25" s="28" t="s">
        <v>45</v>
      </c>
      <c r="C25" s="19">
        <v>65</v>
      </c>
    </row>
    <row r="26" spans="2:3" s="8" customFormat="1" ht="24.75" customHeight="1">
      <c r="B26" s="28" t="s">
        <v>46</v>
      </c>
      <c r="C26" s="19">
        <v>39</v>
      </c>
    </row>
    <row r="27" spans="2:3" s="8" customFormat="1" ht="24.75" customHeight="1">
      <c r="B27" s="28" t="s">
        <v>106</v>
      </c>
      <c r="C27" s="19">
        <v>26</v>
      </c>
    </row>
    <row r="28" spans="2:3" s="8" customFormat="1" ht="24.75" customHeight="1">
      <c r="B28" s="30" t="s">
        <v>139</v>
      </c>
      <c r="C28" s="19">
        <f>SUM(C24:C27)</f>
        <v>136</v>
      </c>
    </row>
    <row r="29" spans="2:6" ht="15">
      <c r="B29" s="26"/>
      <c r="C29" s="26"/>
      <c r="D29" s="26"/>
      <c r="E29" s="26"/>
      <c r="F29" s="26"/>
    </row>
  </sheetData>
  <sheetProtection/>
  <mergeCells count="3">
    <mergeCell ref="B23:C23"/>
    <mergeCell ref="B2:C2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ozluksef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bjkaşki</dc:creator>
  <cp:keywords/>
  <dc:description/>
  <cp:lastModifiedBy>User</cp:lastModifiedBy>
  <cp:lastPrinted>2019-12-20T06:05:32Z</cp:lastPrinted>
  <dcterms:created xsi:type="dcterms:W3CDTF">2009-07-21T11:28:01Z</dcterms:created>
  <dcterms:modified xsi:type="dcterms:W3CDTF">2019-12-27T06:30:00Z</dcterms:modified>
  <cp:category/>
  <cp:version/>
  <cp:contentType/>
  <cp:contentStatus/>
</cp:coreProperties>
</file>